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pereira\Documents\institucionales\PLAN ANTICORRUPCIÓN Y DE ATENCIÓN AL CIUDADANO\SEGUIMIENTO PAAC 2017\"/>
    </mc:Choice>
  </mc:AlternateContent>
  <bookViews>
    <workbookView xWindow="0" yWindow="0" windowWidth="18945" windowHeight="8085" firstSheet="2" activeTab="4"/>
  </bookViews>
  <sheets>
    <sheet name="Portada" sheetId="7" r:id="rId1"/>
    <sheet name="Gestión del Riesgo" sheetId="5" r:id="rId2"/>
    <sheet name="Antitrámites" sheetId="15" r:id="rId3"/>
    <sheet name=" Rendicion Ctas y Participación" sheetId="10" r:id="rId4"/>
    <sheet name="Atención al ciudadano" sheetId="2" r:id="rId5"/>
    <sheet name="Transparencia" sheetId="6" r:id="rId6"/>
    <sheet name="Control de Cambios" sheetId="16" r:id="rId7"/>
  </sheets>
  <externalReferences>
    <externalReference r:id="rId8"/>
  </externalReferences>
  <definedNames>
    <definedName name="_xlnm.Print_Area" localSheetId="3">' Rendicion Ctas y Participación'!$B$1:$R$19</definedName>
    <definedName name="_xlnm.Print_Area" localSheetId="2">Antitrámites!$A$1:$V$18</definedName>
    <definedName name="_xlnm.Print_Area" localSheetId="4">'Atención al ciudadano'!$A$1:$R$14</definedName>
    <definedName name="_xlnm.Print_Area" localSheetId="0">Portada!$A$1:$I$45</definedName>
    <definedName name="_xlnm.Print_Area" localSheetId="5">Transparencia!$A$2:$L$14</definedName>
    <definedName name="Control_Existente">[1]Hoja4!$H$3:$H$4</definedName>
    <definedName name="Impacto">[1]Hoja4!$F$3:$F$7</definedName>
    <definedName name="Probabilidad">[1]Hoja4!$E$3:$E$7</definedName>
    <definedName name="Tipo_de_Riesgo">[1]Hoja4!$D$3:$D$9</definedName>
    <definedName name="_xlnm.Print_Titles" localSheetId="3">' Rendicion Ctas y Participación'!$1:$3</definedName>
    <definedName name="_xlnm.Print_Titles" localSheetId="2">Antitrámites!$1:$15</definedName>
    <definedName name="_xlnm.Print_Titles" localSheetId="4">'Atención al ciudadano'!$2:$3</definedName>
    <definedName name="_xlnm.Print_Titles" localSheetId="1">'Gestión del Riesgo'!$1:$3</definedName>
    <definedName name="_xlnm.Print_Titles" localSheetId="5">Transparencia!$2:$3</definedName>
  </definedNames>
  <calcPr calcId="152511"/>
</workbook>
</file>

<file path=xl/calcChain.xml><?xml version="1.0" encoding="utf-8"?>
<calcChain xmlns="http://schemas.openxmlformats.org/spreadsheetml/2006/main">
  <c r="Q14" i="5" l="1"/>
  <c r="Q11" i="6" l="1"/>
  <c r="Q10" i="6"/>
  <c r="Q9" i="6"/>
  <c r="Q8" i="6"/>
  <c r="Q7" i="6"/>
  <c r="Q6" i="6"/>
  <c r="Q5" i="6"/>
  <c r="Q4" i="6"/>
  <c r="Q15" i="6" s="1"/>
  <c r="Q8" i="2"/>
  <c r="Q6" i="2" l="1"/>
  <c r="Q12" i="2" s="1"/>
  <c r="Q16" i="10" l="1"/>
  <c r="Q14" i="10"/>
  <c r="Q12" i="10"/>
  <c r="Q9" i="10" l="1"/>
  <c r="Q8" i="10"/>
  <c r="Q7" i="10" l="1"/>
  <c r="Q19" i="10" s="1"/>
  <c r="U18" i="15" l="1"/>
  <c r="Q15" i="5" l="1"/>
  <c r="Q13" i="5"/>
  <c r="Q12" i="5" l="1"/>
  <c r="Q11" i="5"/>
  <c r="Q10" i="5"/>
  <c r="Q16" i="5" l="1"/>
  <c r="N11" i="6"/>
  <c r="N9" i="6"/>
  <c r="N8" i="6"/>
  <c r="N7" i="6"/>
  <c r="N6" i="6"/>
  <c r="N5" i="6"/>
  <c r="N4" i="6"/>
  <c r="N15" i="6" s="1"/>
  <c r="N10" i="2" l="1"/>
  <c r="N8" i="2"/>
  <c r="N6" i="2"/>
  <c r="N5" i="2"/>
  <c r="N12" i="2" s="1"/>
  <c r="N18" i="10"/>
  <c r="N16" i="10"/>
  <c r="N12" i="10" l="1"/>
  <c r="N9" i="10"/>
  <c r="N8" i="10"/>
  <c r="N7" i="10"/>
  <c r="N19" i="10" s="1"/>
  <c r="N15" i="5" l="1"/>
  <c r="N14" i="5"/>
  <c r="N13" i="5" l="1"/>
  <c r="N12" i="5"/>
  <c r="N11" i="5"/>
  <c r="N10" i="5"/>
  <c r="N16" i="5" s="1"/>
  <c r="R18" i="15" l="1"/>
</calcChain>
</file>

<file path=xl/sharedStrings.xml><?xml version="1.0" encoding="utf-8"?>
<sst xmlns="http://schemas.openxmlformats.org/spreadsheetml/2006/main" count="634" uniqueCount="444">
  <si>
    <t>Responsable líder tarea</t>
  </si>
  <si>
    <t xml:space="preserve">Fecha de inicio </t>
  </si>
  <si>
    <t>Fecha final</t>
  </si>
  <si>
    <t>Programa</t>
  </si>
  <si>
    <t>Cultura y comunicación de cara al ciudadano</t>
  </si>
  <si>
    <t>Grupo de Atención al Ciudadano</t>
  </si>
  <si>
    <t xml:space="preserve">Entregable o Meta/ 
Parámetro de seguimiento </t>
  </si>
  <si>
    <t>Programa Estratégico</t>
  </si>
  <si>
    <t>Grupo de Atención al Ciudadano
Oficina de Sistemas de Información</t>
  </si>
  <si>
    <t xml:space="preserve">Cero Improvisación </t>
  </si>
  <si>
    <t>Documento de caracterización de usuarios Colciencias</t>
  </si>
  <si>
    <t>Informes de seguimiento a la estrategia de rendición de cuentas</t>
  </si>
  <si>
    <t>Adriana Prieto
Jefe Oficina Asesora de Planeación</t>
  </si>
  <si>
    <t>Subcomponente</t>
  </si>
  <si>
    <t>Tareas por subcomponente</t>
  </si>
  <si>
    <t>Más fácil menos pasos</t>
  </si>
  <si>
    <t>Tareas por Subcomponente</t>
  </si>
  <si>
    <t>Colciencias Ágil, Transparente y Moderna</t>
  </si>
  <si>
    <t>Gestionar la respuesta a las solicitudes de acceso a la información en los términos establecidos en la Ley</t>
  </si>
  <si>
    <t>Sitio web "Transparencia y Acceso a la Información Pública" actualizado</t>
  </si>
  <si>
    <t xml:space="preserve">Indicador de Oportunidad en la respuesta a requerimientos </t>
  </si>
  <si>
    <t>Secretaria General
Oficina Asesora de Planeación</t>
  </si>
  <si>
    <t>Porcentaje de satisfacción de los usuarios 
Formulario de Encuesta de satisfacción semestral
Informe de resultados de encuesta de satisfacción</t>
  </si>
  <si>
    <t>Mapa de riesgos de corrupción</t>
  </si>
  <si>
    <t>Mapa de riesgo de corrupción y plan manejo de riesgo publicado en página web y cargado en GINA</t>
  </si>
  <si>
    <t>Oficina Asesora de Planeación</t>
  </si>
  <si>
    <t>1.1</t>
  </si>
  <si>
    <t>1.2</t>
  </si>
  <si>
    <t>1. Política de Administración del riesgo</t>
  </si>
  <si>
    <t>2. Construcción del mapa de riesgos de corrupción</t>
  </si>
  <si>
    <t>5. Seguimiento</t>
  </si>
  <si>
    <t>2.1</t>
  </si>
  <si>
    <t>2.2</t>
  </si>
  <si>
    <t>3.1</t>
  </si>
  <si>
    <t>3.2</t>
  </si>
  <si>
    <t>2.3</t>
  </si>
  <si>
    <t>2.4</t>
  </si>
  <si>
    <t>Responsables/Líderes de Proceso con riesgos de corrupción identificados
Oficina Asesora de Planeación</t>
  </si>
  <si>
    <t>Reportes de avance en acciones para mitigar el riesgo de corrupción</t>
  </si>
  <si>
    <t>4.1</t>
  </si>
  <si>
    <t>4.2</t>
  </si>
  <si>
    <t>5.1</t>
  </si>
  <si>
    <t>Matriz de seguimiento a riesgos de corrupción con los siguientes cortes: 30 de abril, 31 agosto, 31 de diciembre</t>
  </si>
  <si>
    <t>3.3</t>
  </si>
  <si>
    <t>Jefe Oficina Asesora de Planeación</t>
  </si>
  <si>
    <t>1.3</t>
  </si>
  <si>
    <t>1.4</t>
  </si>
  <si>
    <t>1.5</t>
  </si>
  <si>
    <t>4.3</t>
  </si>
  <si>
    <t>1. Estructura administrativa y direccionamiento estratégico</t>
  </si>
  <si>
    <t>2. Fortalecimiento de los canales de atención</t>
  </si>
  <si>
    <t>1. Lineamientos de Transparencia
Activa</t>
  </si>
  <si>
    <t>Actualizar la información registrada en el sitio de "Transparencia y Acceso a la Información Pública"</t>
  </si>
  <si>
    <t>Registrar en el SUIT los  nuevos trámites u OPAS de Colciencias</t>
  </si>
  <si>
    <t>Áreas Técnicas Colciencias
Líderes de trámites u OPAS Colciencias</t>
  </si>
  <si>
    <t xml:space="preserve">Asegurar la publicación del Plan Anual de Adquisiciones y la contratación realizada por Colciencias en SECOP </t>
  </si>
  <si>
    <t>Secretaría General</t>
  </si>
  <si>
    <t>Líder Grupo de Atención al Ciudadano</t>
  </si>
  <si>
    <t>Set de datos abiertos publicados</t>
  </si>
  <si>
    <t>2. Lineamientos de Transparencia
Pasiva</t>
  </si>
  <si>
    <t>3. Instrumentos
de Gestión de la
Información</t>
  </si>
  <si>
    <t>4. Criterio diferencial de accesibilidad</t>
  </si>
  <si>
    <t>Objetivo Estratégico Institucional</t>
  </si>
  <si>
    <t>PAA actualizado y publicado</t>
  </si>
  <si>
    <t>Líder Equipo de Comunicaciones</t>
  </si>
  <si>
    <t>Secretaria General
Dirección Administrativa y Financiera
Oficina de Tecnologías de la Información y Comunicaciones</t>
  </si>
  <si>
    <t>Oficina de Tecnologías de la Información y Comunicaciones</t>
  </si>
  <si>
    <t xml:space="preserve">Número de trámites u OPAS registrados en SUIT / No. de trámites u OPAS identificados. </t>
  </si>
  <si>
    <t>Actualizar los set de datos abiertos de Colciencias</t>
  </si>
  <si>
    <t>Nuevo Portal institucional en funcionamiento</t>
  </si>
  <si>
    <t>Secretaría General 
Dirección Administrativa y Financiera</t>
  </si>
  <si>
    <t>PLAN ANTICORRUPCIÓN Y DE ATENCIÓN AL CIUDADANO
COMPONENTE ATENCION AL CIUDADANO</t>
  </si>
  <si>
    <t xml:space="preserve">PLAN ANTICORRUPCIÓN Y DE ATENCIÓN AL CIUDADANO
COMPONENTE TRANSPARENCIA Y ACCESO DE LA INFORMACIÓN </t>
  </si>
  <si>
    <t>Jefe Oficina de Tecnologías de la Información y Comunicaciones</t>
  </si>
  <si>
    <t>Grupo de Atención al Ciudadano
Oficina de Tecnologías de la Información y Comunicaciones</t>
  </si>
  <si>
    <t>Jefe Oficina de Control Interno</t>
  </si>
  <si>
    <t xml:space="preserve">Registro o inventario de activos de Información
Esquema de Publicación de información
-Índice de información clasificada y reservada.
</t>
  </si>
  <si>
    <t>Sitio web "Transparencia y Acceso a la Información Pública" actualizado sección contratación</t>
  </si>
  <si>
    <t/>
  </si>
  <si>
    <t>Nombre de la entidad:</t>
  </si>
  <si>
    <t xml:space="preserve">DEPARTAMENTO ADMINISTRATIVO DE CIENCIA, TECNOLOGÍA E </t>
  </si>
  <si>
    <t>Orden:</t>
  </si>
  <si>
    <t>Nacional</t>
  </si>
  <si>
    <t>Sector administrativo:</t>
  </si>
  <si>
    <t>Ciencia, Tecnología e innovación</t>
  </si>
  <si>
    <t>Año vigencia:</t>
  </si>
  <si>
    <t>Departamento:</t>
  </si>
  <si>
    <t>Bogotá D.C</t>
  </si>
  <si>
    <t>Municipio:</t>
  </si>
  <si>
    <t>BOGOTÁ</t>
  </si>
  <si>
    <t>DATOS TRÁMITES A RACIONALIZAR</t>
  </si>
  <si>
    <t>TIPO DE RACIONALIZACIÓN</t>
  </si>
  <si>
    <t>PLAN DE EJECUCIÓN</t>
  </si>
  <si>
    <t>Tipo</t>
  </si>
  <si>
    <t>Número</t>
  </si>
  <si>
    <t>Nombre</t>
  </si>
  <si>
    <t>Estado</t>
  </si>
  <si>
    <t>Situación actual</t>
  </si>
  <si>
    <t>Mejora a implementar</t>
  </si>
  <si>
    <t>Beneficio al ciudadano y/o entidad</t>
  </si>
  <si>
    <t>Tipo racionalización</t>
  </si>
  <si>
    <t>Acciones racionalización</t>
  </si>
  <si>
    <t>Fecha inicio</t>
  </si>
  <si>
    <t>Responsable</t>
  </si>
  <si>
    <t>Único</t>
  </si>
  <si>
    <t>Inscrito</t>
  </si>
  <si>
    <t>Disminución de documentos exigidos al ciudadano para acceder al trámite.</t>
  </si>
  <si>
    <t>Administrativa</t>
  </si>
  <si>
    <t>Eliminación de documentos</t>
  </si>
  <si>
    <t>1209</t>
  </si>
  <si>
    <t>Reconocimiento de centros de investigación o desarrollo tecnológico</t>
  </si>
  <si>
    <t>Ampliación de cobertura</t>
  </si>
  <si>
    <t>Líder de Subcomponente</t>
  </si>
  <si>
    <t>Fecha   final</t>
  </si>
  <si>
    <t>Líder de subcomponente</t>
  </si>
  <si>
    <t>Realizar revisión periódica del mapa de riesgo de corrupción y realizar ajustes al mismo ante posibles cambios que se generen respecto a: la eficacia de los controles, cambios en el contexto externo e interno, riesgos emergentes. Esto incluye la revisión de las acciones de mejora implementadas.</t>
  </si>
  <si>
    <t>5. Monitoreo del Acceso a la Información Pública</t>
  </si>
  <si>
    <t>Objetivo estratégico institucional</t>
  </si>
  <si>
    <t>Objetivo Estratégico institucional</t>
  </si>
  <si>
    <t>Programa estratégico</t>
  </si>
  <si>
    <t xml:space="preserve">4. Normativo y procedimental
</t>
  </si>
  <si>
    <t xml:space="preserve">5. Relacionamiento con el ciudadano </t>
  </si>
  <si>
    <t>Convertir a COLCIENCIAS en Ágil, Transparente y Moderna</t>
  </si>
  <si>
    <t>3. Talento humano para la calidad del servicio</t>
  </si>
  <si>
    <t>Metodología de administración del riesgo Colciencias, actualizada</t>
  </si>
  <si>
    <t>Socializar la metodología de administración del riesgo con líderes y responsables de proceso, así como la comunidad Colciencias en general con el fin de promover su apropiación y aplicación sistemática.</t>
  </si>
  <si>
    <t>Responsables/Líderes de Proceso con riesgos de corrupción identificados
Oficina Asesora de Planeación</t>
  </si>
  <si>
    <t>Socializar el mapa de riesgos de corrupción tanto a la comunidad interna como a la ciudadanía y demás grupos de interés, con el propósito de tomar recomendaciones para su ajuste y mejora.</t>
  </si>
  <si>
    <t>Ajustar el mapa de riesgos de corrupción basados en la observaciones generadas tanto de los servidores de Colciencias, como de ciudadanía y demás grupos de interés</t>
  </si>
  <si>
    <t xml:space="preserve">Publicar el mapa de riesgos de corrupción </t>
  </si>
  <si>
    <t>Responsables/Líderes de Proceso con riesgos de corrupción identificados
Oficina Asesora de Planeación
Equipo de Comunicaciones</t>
  </si>
  <si>
    <t>Oficina Asesora de Planeación
Equipo de Comunicaciones</t>
  </si>
  <si>
    <t>4. Monitoreo y Revisión</t>
  </si>
  <si>
    <t>3. Consulta y Divulgación</t>
  </si>
  <si>
    <t>De conformidad con  las necesidades de ajuste identificadas publicar el mapa de riesgos de corrupción ajustado</t>
  </si>
  <si>
    <t>Dirección de Fomento a la Investigación/Dirección de Desarrollo Tecnológico e Innovación/Dirección de Mentalidad y Cultura</t>
  </si>
  <si>
    <t>Dirección de Fomento a la Investigación</t>
  </si>
  <si>
    <t>Dentro de los requisitos solicitados en el trámite la Entidad requiere que el ciudadano envíe el o los fascículos en medio físico, junto con la carta de aceptación. Ambos documentos se envían en medio físico a Colciencias a nombre del Servicio de Indexación de Revistas Especializadas de CTeI</t>
  </si>
  <si>
    <t>Indexación de revistas especializadas de ciencia, tecnología e innovación</t>
  </si>
  <si>
    <t>Cero improvisación</t>
  </si>
  <si>
    <t xml:space="preserve">Ampliar la caracterización de los ciudadanos y grupos de interés identificando:
* Necesidades de Información
* Mecanismo de socialización y divulgación de la información de interés a los cuales pueden acceder con mayor facilidad
* Temas de Interés
* Necesidades de comprensión para la aplicación de la estrategia de lenguaje claro </t>
  </si>
  <si>
    <t xml:space="preserve"> Grupo Centro de Contacto
Equipo Calidad</t>
  </si>
  <si>
    <t>Directora General
Subdirector 
Directores Técnicos
Jefe Oficina Asesora de Planeación</t>
  </si>
  <si>
    <t>Equipo Calidad
Grupo Talento Humano</t>
  </si>
  <si>
    <t>Listados de asistencia y presentaciones
Seguimiento Plan Institucional de Capacitación</t>
  </si>
  <si>
    <t>Equipo de Comunicaciones</t>
  </si>
  <si>
    <t>Jefe Oficina Asesora de Planeación
Áreas Misionales</t>
  </si>
  <si>
    <t>Grupo Centro de Contacto</t>
  </si>
  <si>
    <t>Informe de percepción de la satisfacción del servicio</t>
  </si>
  <si>
    <t>Oficina Asesora de Planeación
Equipo Comunicaciones</t>
  </si>
  <si>
    <t>Oficina Asesora de Planeación
Equipo Calidad
Equipo Comunicaciones</t>
  </si>
  <si>
    <t xml:space="preserve">Afianzar la cultura de servicio al ciudadano al interior de la Entidad </t>
  </si>
  <si>
    <t>Seguimiento al Plan Cultura de servicio al ciudadano al interior de la Entidad 
Listados de Asistencia y resultados del impacto de las mismas.</t>
  </si>
  <si>
    <t>Establecer una estrategia de reconocimiento al mejor desempeño en respuesta a PQRDS</t>
  </si>
  <si>
    <t>Documento  evento de reconocimiento al mejor desempeño en respuesta a PQRDS</t>
  </si>
  <si>
    <t>Puesta en marcha de la solución de automatización del servicio para el manejo de PQRDS</t>
  </si>
  <si>
    <t>Implementar acciones de seguimiento a la calidad y respuesta oportuna a PQRDS</t>
  </si>
  <si>
    <t>Reporte de casos por canal y tipo de solicitud
Oportunidad en la respuesta</t>
  </si>
  <si>
    <t>Grupo de Atención al Ciudadano
Oficina de Sistemas de Información
Grupo Gestión Documental</t>
  </si>
  <si>
    <t>Medir semestralmente  la satisfacción de los ciudadanos con relación a los trámites y servicios que ofrece Colciencias. 
Publicar el análisis de resultados de la encuesta, generando recomendaciones a la Alta de Dirección.</t>
  </si>
  <si>
    <t>Realizar informes trimestrales con relación a las PQRS  que llegan a la Entidad identificando las causas más frecuentes de su ocurrencia.
Publicar el análisis de resultados con acciones de mejora para la Entidad</t>
  </si>
  <si>
    <t>Grupo de Atención al Ciudadano
Equipo Calidad</t>
  </si>
  <si>
    <t>Informes trimestrales de PQRS
Acciones de Mejoramiento</t>
  </si>
  <si>
    <t xml:space="preserve">Grupo de Gestión Documental
Líder Equipo de Comunicaciones
Equipo Calidad
Oficina Asesora de Planeación
</t>
  </si>
  <si>
    <t>DAF
Equipo Calidad</t>
  </si>
  <si>
    <t>Ampliar el alcance del informe de PQRDS teniendo en cuenta la evaluación a:
1. El número de solicitudes recibidas.
2. El número de solicitudes que fueron trasladadas a otra institución.
3. El tiempo de respuesta a cada solicitud.
4. El número de solicitudes en las que se negó el acceso a la información.</t>
  </si>
  <si>
    <t xml:space="preserve">Grupo de Contacto </t>
  </si>
  <si>
    <t xml:space="preserve"> Grupo Centro de Contacto
Equipo Calidad
Equipo de Comunicaciones</t>
  </si>
  <si>
    <t>Direcciones Técnicas
Oficina Asesora de Planeación
Líder Equipo de Comunicaciones</t>
  </si>
  <si>
    <t>Cero Improvisación
Talento humano competente, innovador y motivado 
Cultura y Comunicación de cara al ciudadano</t>
  </si>
  <si>
    <t>Cero Improvisación 
Comunicamos lo que hacemos
Cultura y Comunicación de cara al ciudadano</t>
  </si>
  <si>
    <t>Informe de seguimiento a la Estrategia de Participación Ciudadana y Rendición de Cuentas.</t>
  </si>
  <si>
    <t>Informe de seguimiento a la Estrategia de Participación Ciudadana y Rendición de Cuentas con resultados sobre  la percepción del proceso de rendición de cuentas a la ciudadanía</t>
  </si>
  <si>
    <t xml:space="preserve">Listados de asistencia y presentaciones
Seguimiento Plan Institucional de Capacitación
Informe de seguimiento a la Estrategia de Participación Ciudadana y Rendición de Cuentas </t>
  </si>
  <si>
    <t>Informe de seguimiento a la Estrategia de Participación Ciudadana y Rendición de Cuentas</t>
  </si>
  <si>
    <t>Acciones de mejora para la Estrategia de Participación Ciudadana y Rendición de Cuentas  a implementar en la siguiente vigencia</t>
  </si>
  <si>
    <t>PLAN ANTICORRUPCIÓN Y DE ATENCIÓN AL CIUDADANO
COMPONENTE RENDICIÓN DE CUENTAS Y PARTICIPACIÓN CIUDADANA</t>
  </si>
  <si>
    <t xml:space="preserve">1. Diagnóstico e Identificación de Necesidades </t>
  </si>
  <si>
    <t>2. Información de calidad y en lenguaje comprensible</t>
  </si>
  <si>
    <t>3. Diálogo de doble vía con la ciudadanía y sus organizaciones</t>
  </si>
  <si>
    <t>4. Incentivos para motivar la cultura de la rendición y petición de cuentas</t>
  </si>
  <si>
    <t>5. Evaluación y retroalimentación a la gestión institucional</t>
  </si>
  <si>
    <t xml:space="preserve"> Oficina Asesora de Planeación
Grupo Centro de Contacto
Equipo Calidad
Equipo de Comunicaciones</t>
  </si>
  <si>
    <t>Informe de seguimiento a la Estrategia de Participación Ciudadana y Rendición de Cuentas  vigencia anterior</t>
  </si>
  <si>
    <t>Estrategia de Participación Ciudadana y Rendición de Cuentas , con ajuste y mejora a que haya lugar</t>
  </si>
  <si>
    <t>Informe de seguimiento a la Estrategia de Participación Ciudadana y Rendición de Cuentas con seguimiento a:
• Informes anuales y periódicos de gestión y resultados.
• Boletín estadístico.
• Información de interés para los diversos actores que hacen parte del Sistema Nacional de CTeI  pagina web y en redes sociales
• Publicaciones de interés general para la ciudadanía.
• Publicación de Datos Abiertos.</t>
  </si>
  <si>
    <r>
      <rPr>
        <b/>
        <sz val="9"/>
        <rFont val="Arial"/>
        <family val="2"/>
      </rPr>
      <t>Incentivos para los servicios ofrecidos</t>
    </r>
    <r>
      <rPr>
        <sz val="9"/>
        <rFont val="Arial"/>
        <family val="2"/>
      </rPr>
      <t xml:space="preserve">
Consultar de manera virtual y presencial a los ciudadanos sobre su satisfacción acerca de los servicios ofrecidos por Colciencias.</t>
    </r>
  </si>
  <si>
    <t>Implementar las acciones de control propuestas en el plan de manejo para  gestionar los riesgos de corrupción</t>
  </si>
  <si>
    <t>Responsables/Líderes de Proceso con riesgos de corrupción identificados</t>
  </si>
  <si>
    <t>Evaluar la posibilidad de implementar respuesta a requerimiento preferiblemente en medio digital con el objetivo de aplicar el principio de gratuidad y, en consecuencia, no cobrar costos adicionales a los de reproducción de la información aportando al cumplimiento de la política de cero papel.</t>
  </si>
  <si>
    <t>Resultados del análisis de la propuesta de  implementar respuesta a requerimiento preferiblemente en medio digital</t>
  </si>
  <si>
    <t>31/06/2017</t>
  </si>
  <si>
    <t>Elaborar y mantener actualizados instrumentos que fomenten la gestión de la información en Colciencias:
- Registro o inventario de activos de Información
- Esquema de Publicación de información
-Índice de información clasificada y reservada</t>
  </si>
  <si>
    <t>Resultados evaluación de requisitos de accesibilidad a instalaciones</t>
  </si>
  <si>
    <t>Líder Servicio al Ciudadano</t>
  </si>
  <si>
    <t>Estructurar e implementar un nuevo portal institucional que facilite el acceso a personal en condición de discapacidad</t>
  </si>
  <si>
    <t>Verificar el cumplimiento de requisitos de accesibilidad a las instalaciones de la  nueva sede de Colciencias con base en los lineamiento de la política de servicio al ciudadano, proponiendo acciones de mejoramiento según en caso.</t>
  </si>
  <si>
    <t>Líder de Servicio al Ciudadano</t>
  </si>
  <si>
    <t>Fortalecimiento de normas y procedimientos internos que favorezcan el relacionamiento con el ciudadano</t>
  </si>
  <si>
    <t xml:space="preserve">Acta de aprobación cambios al sistema informático
Listados de Asistencia a capacitaciones
Informe de seguimiento al desarrollo de la implementación y acta de los ajustes solicitados
Validación y puesta en marcha de los ajustes </t>
  </si>
  <si>
    <t>Dirección General
Jefe Oficina Asesora de Planeación</t>
  </si>
  <si>
    <t>Equipo de Comunicaciones
Oficina Asesora de Planeación</t>
  </si>
  <si>
    <t>Informe de seguimiento a la Estrategia de Participación Ciudadana y Rendición de Cuentas con seguimiento a:
• Presencia de Colciencias en las regiones como estrategia de acompañamiento y apoyo en el proceso de articulación entre el Gobierno Nacional y las regiones en la política de CTeI
• Promoción de espacios para recibir aportes al diseño de política, donde se convoca a la participación ciudadana en la construcción de documentos de política relacionados con la CTeI en el país.
• Promoción del diálogo en las audiencias públicas de rendición de cuentas a través de diversas modalidades: presencial y virtual.
• Encuentros presenciales de la Dirección con públicos determinados o grupos de interés, para visibilizar la gestión que adelanta y escuchar los aportes e inquietudes a la audiencia.
•Promoción de espacios de discusión con la ciudadanía como las salas de chat o foros para convocatorias donde se da explicación y aclaración, sobre el desarrollo de las diferentes etapas y se escuchan aportes al proceso.
• Promoción del diálogo y la participación ciudadana a través de la gestión  de peticiones, quejas, reclamos, denuncias, sugerencias, de las cuales se retroalimentarán los aspectos más relevantes para la mejora institucional.
• Promoción de espacios para recibir aportes al diseño de los Planes Programas y proyectos
•  Adopción de mejoras con base en el diálogo</t>
  </si>
  <si>
    <r>
      <rPr>
        <b/>
        <sz val="9"/>
        <rFont val="Arial"/>
        <family val="2"/>
      </rPr>
      <t xml:space="preserve">Consolidación de aportes y sugerencias  de la Ciudadanía
</t>
    </r>
    <r>
      <rPr>
        <sz val="9"/>
        <rFont val="Arial"/>
        <family val="2"/>
      </rPr>
      <t xml:space="preserve">
Diseñar una estrategia para consolidar de manera sistemática los aportes de la ciudadanía y demás grupos de interés derivados de los espacios de diálogo, con el fin de enriquecer la caracterización de los ciudadanos y grupos de interés  y para adoptar mejoras institucionales</t>
    </r>
  </si>
  <si>
    <t>Equipo Calidad
Oficina Asesora de Planeación
Equipo de Comunicaciones
Grupo Servicio al Ciudadano</t>
  </si>
  <si>
    <t>Informe de seguimiento a la Estrategia de Participación Ciudadana y Rendición de Cuentas 
Infografías y videos publicados en web y redes sociales</t>
  </si>
  <si>
    <r>
      <rPr>
        <b/>
        <sz val="9"/>
        <rFont val="Arial"/>
        <family val="2"/>
      </rPr>
      <t>Incentivos para la participación ciudadana</t>
    </r>
    <r>
      <rPr>
        <sz val="9"/>
        <rFont val="Arial"/>
        <family val="2"/>
      </rPr>
      <t xml:space="preserve">
Realizar consulta a los ciudadanos sobre su satisfacción frente al proceso de participación ciudadana y rendición de cuentas</t>
    </r>
  </si>
  <si>
    <t>Normativo</t>
  </si>
  <si>
    <t>Seguimiento al mapa de riesgos de corrupción</t>
  </si>
  <si>
    <t>Divulgación del mapa de riesgos de corrupción a la comunidad Colciencias, ciudadanía y demás grupos de interés  de la Entidad, propiciando espacios de participación y comentarios al mismo, que permitan la mejora y enriquecimiento del mismo.</t>
  </si>
  <si>
    <t>Revisar periódicamente las recomendaciones y aportes a  los riesgos de corrupción realizados por la comunidad Colciencias, la ciudadanía y demás grupos de interés  de la Entidad  y si es del caso ajustar el mapa de riesgos haciendo públicos los cambios</t>
  </si>
  <si>
    <t>PLAN ANTICORRUPCIÓN Y DE ATENCIÓN AL CIUDADANO
 COMPONENTE: GESTIÓN DEL RIESGO DE CORRUPCIÓN - MAPA DE RIESGO DE CORRUPCIÓN</t>
  </si>
  <si>
    <t xml:space="preserve">Posibilidad que otros actores del SNCTI, adicionales a los centros de investigación y desarrollo tecnológico,  puedan acceder a  incentivos o beneficios económicos derivados del desarrollo de actividades de ciencia, tecnología e innovación  </t>
  </si>
  <si>
    <t xml:space="preserve">Ampliar la cobertura del trámite,  incluyendo el reconocimiento de otros actores del Sistema Nacional de Ciencia, Tecnología e Innovación (SNCTI), adicionales a los  Centros de investigación y Centros de Desarrollo Tecnológico </t>
  </si>
  <si>
    <t>El trámite inscrito actualmente está dirigido únicamente a  Centros de investigación y Centros de Desarrollo Tecnológico</t>
  </si>
  <si>
    <t xml:space="preserve">Eliminar el requisito de entrega del fascículo y la carta de aceptación, los cuales no serán exigidos al ciudadano ni en medio físico ni en medio magnético por parte de Colciencias. </t>
  </si>
  <si>
    <t>CÓDIGO: G101PR01F17
VERSIÓN: 01
FECHA: 2016-12-23</t>
  </si>
  <si>
    <t>% de avance</t>
  </si>
  <si>
    <t>Observaciones OCI, A 30-04-2017</t>
  </si>
  <si>
    <t>Observaciones OCI, A 31-08-2017</t>
  </si>
  <si>
    <t>PORCENTAJE DE CUMPLIMIENTO</t>
  </si>
  <si>
    <t>Reporte de Avance OAP a 30 de abril de 2017</t>
  </si>
  <si>
    <t>Reporte de avance OAP a 30 de agosto de 2017</t>
  </si>
  <si>
    <t xml:space="preserve">% AVANCE </t>
  </si>
  <si>
    <t>AVANCE A 30 DE ABRIL DE 2017</t>
  </si>
  <si>
    <t>SEGUIMIENTO  OCI, A 30-04-2017</t>
  </si>
  <si>
    <t>CUMPLIMIENTO A 30 DE ABRIL DE 2017</t>
  </si>
  <si>
    <r>
      <t xml:space="preserve">PLAN ANTICORRUPCIÓN Y DE ATENCIÓN AL CIUDADANO 2017
</t>
    </r>
    <r>
      <rPr>
        <b/>
        <sz val="14"/>
        <color rgb="FF0000CC"/>
        <rFont val="Arial"/>
        <family val="2"/>
      </rPr>
      <t xml:space="preserve"> COMPONENTE: GESTIÓN DEL RIESGO DE CORRUPCIÓN - MAPA DE RIESGO DE CORRUPCIÓN</t>
    </r>
  </si>
  <si>
    <r>
      <t xml:space="preserve">PLAN ANTICORRUPCIÓN Y DE ATENCIÓN AL CIUDADANO 2017
</t>
    </r>
    <r>
      <rPr>
        <b/>
        <sz val="14"/>
        <color rgb="FF0000CC"/>
        <rFont val="Arial"/>
        <family val="2"/>
      </rPr>
      <t xml:space="preserve">COMPONENTE PARTICIPACIÓN CIUDADANA Y RENDICIÓN DE CUENTAS </t>
    </r>
  </si>
  <si>
    <r>
      <t xml:space="preserve">PLAN ANTICORRUPCIÓN Y DE ATENCIÓN AL CIUDADANO 2017
</t>
    </r>
    <r>
      <rPr>
        <b/>
        <sz val="14"/>
        <color rgb="FF0000CC"/>
        <rFont val="Arial"/>
        <family val="2"/>
      </rPr>
      <t>COMPONENTE ATENCION AL CIUDADANO</t>
    </r>
  </si>
  <si>
    <r>
      <t xml:space="preserve">PLAN ANTICORRUPCIÓN Y DE ATENCIÓN AL CIUDADANO 2017
</t>
    </r>
    <r>
      <rPr>
        <b/>
        <sz val="14"/>
        <color rgb="FF0000CC"/>
        <rFont val="Arial"/>
        <family val="2"/>
      </rPr>
      <t xml:space="preserve">COMPONENTE TRANSPARENCIA Y ACCESO DE LA INFORMACIÓN </t>
    </r>
  </si>
  <si>
    <t>CÓDIGO: G101PR01F17
VERSIÓN: 01
FECHA: 2016-12-24</t>
  </si>
  <si>
    <t>CUMPLIMIENTO A 30 DE AGOSTO  DE 2017</t>
  </si>
  <si>
    <r>
      <t xml:space="preserve">Con corte al primer cuatrimestre se ha iniciado el reporte de las  acciones de control propuestas en el plan de manejo para  gestionar los riesgos de corrupción , por parte de los responsables de cada proceso, evidenciando un avance en el reporte del 25%.
Como acción de mejora para la vigencia 2017, se fortalece la promoción en el reporte de avances directamente en el aplicativo GINA, a fin de facilitar el seguimiento a los soportes que dan cuenta de as acciones implementadas para gestionar los riesgos.
</t>
    </r>
    <r>
      <rPr>
        <b/>
        <sz val="9"/>
        <color theme="1"/>
        <rFont val="Arial"/>
        <family val="2"/>
      </rPr>
      <t xml:space="preserve">Soporte: </t>
    </r>
    <r>
      <rPr>
        <sz val="9"/>
        <color theme="1"/>
        <rFont val="Arial"/>
        <family val="2"/>
      </rPr>
      <t xml:space="preserve"> GINA / Módulo Riesgos</t>
    </r>
  </si>
  <si>
    <r>
      <t xml:space="preserve">Con corte a 30 de abril de 2017 la Oficina de Control Interno, realiza el seguimiento al mapa de riesgo de corrupción y a las acciones implementadas para su mitigación, generando recomendaciones a los líderes y responsables de proceso.
</t>
    </r>
    <r>
      <rPr>
        <b/>
        <sz val="9"/>
        <color theme="1"/>
        <rFont val="Arial"/>
        <family val="2"/>
      </rPr>
      <t xml:space="preserve">Soporte: </t>
    </r>
    <r>
      <rPr>
        <sz val="9"/>
        <color theme="1"/>
        <rFont val="Arial"/>
        <family val="2"/>
      </rPr>
      <t>GINA / Módulo Riesgos</t>
    </r>
  </si>
  <si>
    <t xml:space="preserve">Revisar, actualizar la metodología de administración del riesgo de Colciencias asegurando su articulación con el análisis y evaluación del contexto estratégico de la Entidad, el énfasis en la  gestión de los riesgos de corrupción y su articulación con el Plan Estratégico  Institucional y  la normatividad vigente expedida por la Secretaría de Trasparencia de la Presidencia de la Republica  y Departamento Administrativo de la Función Pública.  </t>
  </si>
  <si>
    <r>
      <t xml:space="preserve">Durante el primer trimestre  de 2017 se realiza la actualización de la Metodología de administración del riesgo Colciencias G102PR06G01, la cual se encuentra publicada en GINA / Módulo Documentos.
En la actualización se realizan las siguientes mejoras :
*  Se modifica basado en las nuevas directrices para la administración del riesgo emitidas por función pública, en la Guía para la administración del riesgo 2014 y Guía para la gestión del riesgo de corrupción 2015, resaltando los pasos necesarios llevar a cabo el establecimiento del Contexto, Identificación y valoración del riesgo, formulación y desarrollo del plan manejo de riesgo, comunicación y consulta. De igual manera se mejora la definición de las responsabilidades de la OCI, OAP y líderes de proceso en la gestión efectiva del riesgo.
*  Se desglosa de manera detallada la manera de determinar tanto el impacto como la probabilidad con mayor objetividad. Así mismo, se desglosan aspectos a tener en cuenta para establecer la fortaleza de los controles existentes de forma cualitativa.
* En coherencia con el plan de integración de los sistemas de gestión se incluyen y articulan los aspectos para la gestión de riesgos de seguridad y privacidad de la información, recomendadas por el Modelo de Seguridad y Privacidad de la Información de Gobierno en Línea y por la norma ISO 27001:2013
*  Se incluyen directrices que permitan al lector la navegación en el módulo riesgo de la herramienta GINA.
</t>
    </r>
    <r>
      <rPr>
        <b/>
        <sz val="9"/>
        <color theme="1"/>
        <rFont val="Arial"/>
        <family val="2"/>
      </rPr>
      <t>Soporte:</t>
    </r>
    <r>
      <rPr>
        <sz val="9"/>
        <color theme="1"/>
        <rFont val="Arial"/>
        <family val="2"/>
      </rPr>
      <t xml:space="preserve">  GINA / Módulo Documentos. Metodología de administración del riesgo Colciencias G102PR06G01</t>
    </r>
  </si>
  <si>
    <t>Crear y/o actualizar los riesgos de corrupción de la Entidad ejecutando las etapas de identificación, análisis, valoración y determinación del plan de manejo.
 En la etapa de identificación se tendrá en cuenta:
* El contexto estratégico de la Entidad
* Los resultados de las auditorias de seguimiento al riesgo generadas por parte de la Oficina de Control Interno
*  Los factores generadores de riesgos de corrupción
* La realización de mesas de trabajo con líderes de proceso.  ( En este sentido se deben tener encuentra los procesos Estratégicos, Misionales, de apoyo y de Evaluación)
* La consulta a la ciudadanía y demás grupos de interés en materia de riesgos de corrupción</t>
  </si>
  <si>
    <r>
      <t xml:space="preserve">Con base en los resultados de la consulta ciudadana realizada en el mes de enero de 2017, se realiza el ajuste y mejora del  mapa de riesgos de corrupción.
</t>
    </r>
    <r>
      <rPr>
        <b/>
        <sz val="9"/>
        <color theme="1"/>
        <rFont val="Arial"/>
        <family val="2"/>
      </rPr>
      <t xml:space="preserve">
Soporte:  
</t>
    </r>
    <r>
      <rPr>
        <sz val="9"/>
        <color theme="1"/>
        <rFont val="Arial"/>
        <family val="2"/>
      </rPr>
      <t>1.  Publicación resultados a consulta ciudadana a planes: 
http://colciencias.gov.co/planeacion-y-gestion/estrategia-transparencia-y-participacion-ciudadana
2.  GINA / Módulo Riesgos</t>
    </r>
  </si>
  <si>
    <r>
      <t xml:space="preserve">Durante los meses de enero, febrero, marzo y abril  de 2017 se realiza divulgación del  mapa de riesgos de corrupción a la comunidad Colciencias, ciudadanía y demás grupos de interés  de la Entidad, propiciando espacios de participación y comentarios al mismo, que permitan la mejora y enriquecimiento del mismo, evidenciando un avance del 33% en las acciones de divulgación con corte a 30 de abril de 2017.
</t>
    </r>
    <r>
      <rPr>
        <b/>
        <sz val="9"/>
        <color theme="1"/>
        <rFont val="Arial"/>
        <family val="2"/>
      </rPr>
      <t xml:space="preserve">Soporte: 
</t>
    </r>
    <r>
      <rPr>
        <sz val="9"/>
        <color theme="1"/>
        <rFont val="Arial"/>
        <family val="2"/>
      </rPr>
      <t xml:space="preserve">1.  </t>
    </r>
    <r>
      <rPr>
        <b/>
        <sz val="9"/>
        <color theme="1"/>
        <rFont val="Arial"/>
        <family val="2"/>
      </rPr>
      <t xml:space="preserve"> </t>
    </r>
    <r>
      <rPr>
        <sz val="9"/>
        <color theme="1"/>
        <rFont val="Arial"/>
        <family val="2"/>
      </rPr>
      <t xml:space="preserve">Publicación mapa de riesgos de corrupción a 31 de enero de 2017: 
http://www.colciencias.gov.co/colciencias/planeacion_y_gestion/planeacion_gestion_anticorrupcion_list
2. Publicación resultados a consulta ciudadana a planes: 
http://colciencias.gov.co/planeacion-y-gestion/estrategia-transparencia-y-participacion-ciudadana
3. Listas de asistencia a capacitaciones y mesas de trabajo de socialización metodología y riesgos de corrupción vigencia 2017.
</t>
    </r>
  </si>
  <si>
    <r>
      <t xml:space="preserve">Con corte a primer cuatrimestre de 2017, se revisan las recomendaciones y aportes a  los riesgos de corrupción realizados por la comunidad Colciencias, la ciudadanía y demás grupos de interés  de la Entidad, realizando los ajustes en el mapa de riesgos, evidenciando un avance del 33% con corte a 30 de abril de 2017.
</t>
    </r>
    <r>
      <rPr>
        <b/>
        <sz val="9"/>
        <color theme="1"/>
        <rFont val="Arial"/>
        <family val="2"/>
      </rPr>
      <t xml:space="preserve">Soporte:
</t>
    </r>
    <r>
      <rPr>
        <sz val="9"/>
        <color theme="1"/>
        <rFont val="Arial"/>
        <family val="2"/>
      </rPr>
      <t xml:space="preserve">
1.  GINA / Módulo Riesgos
2. Publicación resultados a consulta ciudadana a planes: 
http://colciencias.gov.co/planeacion-y-gestion/estrategia-transparencia-y-participacion-ciudadana</t>
    </r>
  </si>
  <si>
    <r>
      <t xml:space="preserve">Con corte a primer cuatrimestre de 2017, se realizan los ajustes en  el  mapa de riesgos de corrupción , de acuerdo con las recomendaciones y aportes realizados por la comunidad Colciencias, la ciudadanía y demás grupos de interés  de la Entidad evidenciando un avance del 33% con corte a 30 de abril de 2017.
La publicación de los ajuste se realizará el 30 de mayo de 2017, a fin de socializar el resultado de las mejoras implementadas a la ciudadanía y grupos de interés.
</t>
    </r>
    <r>
      <rPr>
        <b/>
        <sz val="9"/>
        <color theme="1"/>
        <rFont val="Arial"/>
        <family val="2"/>
      </rPr>
      <t xml:space="preserve">Soporte: </t>
    </r>
    <r>
      <rPr>
        <sz val="9"/>
        <color theme="1"/>
        <rFont val="Arial"/>
        <family val="2"/>
      </rPr>
      <t xml:space="preserve"> GINA / Módulo Riesgos</t>
    </r>
  </si>
  <si>
    <r>
      <t>Durante los meses de enero, febrero, marzo y abril  de 2017 se realiza la revisión de los riesgos de corrupción de la entidad en el marco de las acciones de optimización del proceso de gestión de riesgos institucionales.
De acuerdo a la revisión realizada se  ajusta, actualiza y mejoran los riesgos de corrupción identificados, en las diferentes etapas de administración, teniendo en cuenta el contexto estratégico de la Entidad, la evaluación de eficacia de los controles de la vigencia 2016, los resultados de las auditorias de seguimiento al riesgo generadas por parte de la Oficina de Control Interno, los factores generadores de riesgos de corrupción, los resultados de la consulta a la ciudadanía y demás grupos de interés en materia de riesgos de corrupción
La publicación de los ajuste se realizará el 30 de mayo de 2017, a fin de socializar el resultado de las mejoras implementadas a la ciudadanía y grupos de interés.</t>
    </r>
    <r>
      <rPr>
        <b/>
        <sz val="9"/>
        <color theme="1"/>
        <rFont val="Arial"/>
        <family val="2"/>
      </rPr>
      <t xml:space="preserve">
Soporte: </t>
    </r>
    <r>
      <rPr>
        <sz val="9"/>
        <color theme="1"/>
        <rFont val="Arial"/>
        <family val="2"/>
      </rPr>
      <t>GINA / Módulo Riesgos</t>
    </r>
  </si>
  <si>
    <t>Realizar seguimiento periódico al mapa de riesgo de corrupción y a las acciones implementadas para su mitigación, generando así recomendaciones a los líderes y responsables de proceso que permitan la actualización sistemática a los mismos, de conformidad con la normatividad vigente "Estrategias para la Construcción del Plan Anticorrupción y de Atención al Ciudadano Versión 2" y, "Guía para la Gestión del Riesgo de Corrupción 2015"</t>
  </si>
  <si>
    <r>
      <rPr>
        <b/>
        <sz val="9"/>
        <rFont val="Arial"/>
        <family val="2"/>
      </rPr>
      <t xml:space="preserve">Identificación de necesidades:
</t>
    </r>
    <r>
      <rPr>
        <sz val="9"/>
        <rFont val="Arial"/>
        <family val="2"/>
      </rPr>
      <t xml:space="preserve">
Ampliar la caracterización de los ciudadanos y grupos de interés identificando y actualizando:
* Necesidades de Información
* Temas de mayor Interés
* Mecanismo de socialización y divulgación de la información a los cuales pueden acceder con mayor facilidad de acuerdo al grupo de interés caracterizado.
* Necesidades de comprensión para la aplicación de la estrategia de lenguaje claro </t>
    </r>
  </si>
  <si>
    <r>
      <t xml:space="preserve">En el mes de enero de 2017 se realiza la actualización de los  riesgos de corrupción de la Entidad ejecutando las etapas de identificación, análisis, valoración y determinación del plan de manejo.
 En la etapa de identificación se tuvo en cuenta:
* El contexto estratégico de la Entidad
* Los resultados de las auditorias de seguimiento al riesgo generadas por parte de la Oficina de Control Interno
*  Los factores generadores de riesgos de corrupción
* La realización de mesas de trabajo con líderes de proceso
* La consulta a la ciudadanía y demás grupos de interés en materia de riesgos de corrupción
</t>
    </r>
    <r>
      <rPr>
        <b/>
        <sz val="9"/>
        <color theme="1"/>
        <rFont val="Arial"/>
        <family val="2"/>
      </rPr>
      <t xml:space="preserve">Soporte: 
</t>
    </r>
    <r>
      <rPr>
        <sz val="9"/>
        <color theme="1"/>
        <rFont val="Arial"/>
        <family val="2"/>
      </rPr>
      <t>1. Publicación mapa de riesgos de corrupción a 31 de enero de 2017: 
http://www.colciencias.gov.co/colciencias/planeacion_y_gestion/planeacion_gestion_anticorrupcion_list
2. Publicación resultados a consulta ciudadana a planes: 
http://colciencias.gov.co/planeacion-y-gestion/estrategia-transparencia-y-participacion-ciudadana</t>
    </r>
  </si>
  <si>
    <r>
      <t xml:space="preserve">Se realiza la socialización de los  riesgos de corrupción de la Entidad mediante su publicación en página web y correo institucional de socialización al 100% de los funcionarios:
</t>
    </r>
    <r>
      <rPr>
        <b/>
        <sz val="9"/>
        <color theme="1"/>
        <rFont val="Arial"/>
        <family val="2"/>
      </rPr>
      <t xml:space="preserve">Soporte: 
</t>
    </r>
    <r>
      <rPr>
        <sz val="9"/>
        <color theme="1"/>
        <rFont val="Arial"/>
        <family val="2"/>
      </rPr>
      <t>1. Publicación mapa de riesgos de corrupción a 31 de enero de 2017: 
http://www.colciencias.gov.co/colciencias/planeacion_y_gestion/planeacion_gestion_anticorrupcion_list
2. Correos internos de socialización al interior de la Entidad.</t>
    </r>
  </si>
  <si>
    <r>
      <rPr>
        <b/>
        <sz val="9"/>
        <rFont val="Arial"/>
        <family val="2"/>
      </rPr>
      <t>Planeación y mejora estrategia de Rendición de cuentas y participación ciudadana</t>
    </r>
    <r>
      <rPr>
        <sz val="9"/>
        <rFont val="Arial"/>
        <family val="2"/>
      </rPr>
      <t xml:space="preserve">
De acuerdo con los resultados de la evaluación de la Estrategia de Participación Ciudadana y Rendición de Cuentas de la vigencia anterior y de la caracterización de los  ciudadanos y grupos de interés, realizar los ajustes y mejoras a que haya lugar en la estrategia</t>
    </r>
  </si>
  <si>
    <r>
      <rPr>
        <b/>
        <sz val="9"/>
        <rFont val="Arial"/>
        <family val="2"/>
      </rPr>
      <t xml:space="preserve">Rendición de Cuentas permanente:
</t>
    </r>
    <r>
      <rPr>
        <sz val="9"/>
        <rFont val="Arial"/>
        <family val="2"/>
      </rPr>
      <t>Socializar y Publicar de forma permanente   información clara, relevante, veraz y oportuna relacionada con los resultados, avances y logros de la gestión  así como información de interés para la ciudadanía y demás partes  interesadas a través de:
• Informes anuales y periódicos de gestión y resultados.
• Boletín estadístico.
• Información de interés para los diversos actores que hacen parte del Sistema Nacional de CTeI 
• Publicaciones de  interés general para la ciudadanía.
• Publicación de Datos Abiertos.
• Publicación y actualización permanente de Información en cumplimiento de la Ley 1712 de 2014.</t>
    </r>
  </si>
  <si>
    <r>
      <rPr>
        <b/>
        <sz val="9"/>
        <rFont val="Arial"/>
        <family val="2"/>
      </rPr>
      <t xml:space="preserve">Desarrollar y Fortalecer canales de Dialogo
</t>
    </r>
    <r>
      <rPr>
        <sz val="9"/>
        <rFont val="Arial"/>
        <family val="2"/>
      </rPr>
      <t xml:space="preserve">
Desarrollar y fortalecer diversos espacios para dialogar con los diferentes públicos en temáticas de interés para los actores del SCNTI a través de los siguientes mecanismos:
• Presencia de Colciencias en las regiones como estrategia de acompañamiento y apoyo en el proceso de articulación entre el Gobierno Nacional y las regiones en la política de CTeI
• Promoción de espacios para recibir aportes al diseño de política, donde se convoca a la participación ciudadana en la construcción de documentos de política relacionados con la CTeI en el país.
• Promoción del diálogo en las audiencias públicas de rendición de cuentas a través de diversas modalidades: presencial y virtual.
• Encuentros presenciales de la Dirección con públicos determinados o grupos de interés, para visibilizar la gestión que adelanta y escuchar los aportes e inquietudes a la audiencia.
• Promoción de espacios de discusión con la ciudadanía como las salas de chat o foros para convocatorias donde se da explicación y aclaración, sobre el desarrollo de las diferentes etapas y se escuchan aportes al proceso.
• Promoción del diálogo y la participación ciudadana a través de la gestión  de peticiones, quejas, reclamos, denuncias, sugerencias, de las cuales se retroalimentarán los aspectos más relevantes para la mejora institucional.
• Promoción de espacios para recibir aportes al diseño  de los Planes Programas y proyectos</t>
    </r>
  </si>
  <si>
    <r>
      <rPr>
        <b/>
        <sz val="9"/>
        <rFont val="Arial"/>
        <family val="2"/>
      </rPr>
      <t xml:space="preserve">Desarrollo de competencias para la participación ciudadana y la rendición de cuentas
</t>
    </r>
    <r>
      <rPr>
        <sz val="9"/>
        <rFont val="Arial"/>
        <family val="2"/>
      </rPr>
      <t xml:space="preserve">
Generación de espacios para la rendición de cuentas interna (rendición entre áreas), que permitan el desarrollo de competencias para el ejercicio</t>
    </r>
  </si>
  <si>
    <t>Esta  actividad quedo programada para el segundo cuatrimestre de 2017</t>
  </si>
  <si>
    <t>AVANCE 1 CUATRIMESTRE DE 2017</t>
  </si>
  <si>
    <r>
      <t xml:space="preserve">Durante el mes de febrero de 2017  se realizar la  evaluación de la Estrategia de Participación Ciudadana y Rendición de Cuentas de la Entidad de la vigencia  2016, con el fin de obtener un diagnóstico sobre el avance de la Estrategia en la Entidad en los componentes de información, diálogo e incentivos
El  informe es publicado en la página web y socializado en el Comité de Desarrollo Administrativo del 24 de abril de 2017, a fin de facilitar que los responsables y líderes de proceso conozcan los resultados, las lecciones aprendidas y recomendaciones de mejora. 
Este resultado permite un cumplimiento del 100% en la tarea.
</t>
    </r>
    <r>
      <rPr>
        <b/>
        <sz val="9"/>
        <rFont val="Arial"/>
        <family val="2"/>
      </rPr>
      <t xml:space="preserve">Soporte: 
</t>
    </r>
    <r>
      <rPr>
        <sz val="9"/>
        <rFont val="Arial"/>
        <family val="2"/>
      </rPr>
      <t>1. Publicación Informe de seguimiento a la Estrategia de Participación Ciudadana y Rendición de Cuentas vigencia 2016.
http://colciencias.gov.co/colciencias/planeacion_y_gestion/informegestion
2.  Acta Comité de Desarrollo Administrativo del 24 de abril de 2017</t>
    </r>
  </si>
  <si>
    <r>
      <rPr>
        <b/>
        <sz val="9"/>
        <rFont val="Arial"/>
        <family val="2"/>
      </rPr>
      <t xml:space="preserve">
Audiencia de Rendición de Cuentas:
</t>
    </r>
    <r>
      <rPr>
        <sz val="9"/>
        <rFont val="Arial"/>
        <family val="2"/>
      </rPr>
      <t xml:space="preserve">
Realizar la audiencia de redición de cuentas asegurando la inclusión de la información mínima a socializar de acuerdo al protocolo establecido en la Estrategia de Participación Ciudadana y Rendición de Cuentas</t>
    </r>
  </si>
  <si>
    <r>
      <t xml:space="preserve">Durante el mes febrero de 2017 se realiza la actualización de la resolución del  Comité de Desarrollo Administrativo  a fin de incluir el seguimiento periódico a los siguientes temas: Indicadores y metas de gobierno, Mapa de Riesgos de Corrupción, Transparencia y Acceso a la Información, Participación Ciudadana, Rendición de Cuentas, Servicio al Ciudadano, Gestión del Talento Humano, Gestión Documental, Gestión Financiera, Gobierno en Línea. La resolución es actualizada el 3 de marzo de 2017.
Durante el mes de abril de 2017 se socializa en el Comité de Desarrollo Administrativo el cronograma de temas estratégicos a tratar de conformidad con artículo segundo, función 11 Resolución Interna 132 de 2017, a fin de asegurar el desarrollo de competencias para la rendición de cuentas al interior de la Entidad.
</t>
    </r>
    <r>
      <rPr>
        <b/>
        <sz val="9"/>
        <rFont val="Arial"/>
        <family val="2"/>
      </rPr>
      <t>Soporte:</t>
    </r>
    <r>
      <rPr>
        <sz val="9"/>
        <rFont val="Arial"/>
        <family val="2"/>
      </rPr>
      <t xml:space="preserve">
* Resolución Interna 132 de 2017, disponible en página web
* Acta Comité de Desarrollo Administrativo del 24 de abril de 2017</t>
    </r>
  </si>
  <si>
    <r>
      <rPr>
        <b/>
        <sz val="9"/>
        <rFont val="Arial"/>
        <family val="2"/>
      </rPr>
      <t xml:space="preserve">Ejecución y seguimiento:
</t>
    </r>
    <r>
      <rPr>
        <sz val="9"/>
        <rFont val="Arial"/>
        <family val="2"/>
      </rPr>
      <t xml:space="preserve">
Realizar seguimiento permanente a la estrategia de la rendición de cuentas y participación ciudadana de la Entidad </t>
    </r>
  </si>
  <si>
    <r>
      <rPr>
        <b/>
        <sz val="9"/>
        <rFont val="Arial"/>
        <family val="2"/>
      </rPr>
      <t xml:space="preserve">Evaluación y control:
</t>
    </r>
    <r>
      <rPr>
        <sz val="9"/>
        <rFont val="Arial"/>
        <family val="2"/>
      </rPr>
      <t xml:space="preserve">
Realizar evaluación del ejercicio de rendición de cuentas y participación ciudadana de la Entidad incluyendo los componentes de información, diálogo e incentivos</t>
    </r>
  </si>
  <si>
    <t>El diseño de la estrategia para consolidar  de manera sistemática los aportes de la ciudadanía y demás grupos de interés derivados de los espacios de diálogo, se programa para el segundo cuatrimestre de 2017.</t>
  </si>
  <si>
    <t>Durante el primer cuatrimestre de 2017 se mejora la caracterización de los ciudadanos y grupos de interés identificando y actualizando:
* Necesidades de Información
* Temas de mayor Interés
* Mecanismo de socialización y divulgación de la información a los cuales pueden acceder con mayor facilidad de acuerdo al grupo de interés caracterizado.
* Necesidades de comprensión para la aplicación de la estrategia de lenguaje claro
La presentación del documento se programa para el Comité de Desarrollo Administrativo del 9 de mayo de 2017, a fin de realizar la publicación final del documento el 30 de mayo de 2017 
Con este resultado el avance de la tarea es del 70%
Soporte: Caracterización de usuarios Colciencias a 30 de abril de 2017</t>
  </si>
  <si>
    <r>
      <t xml:space="preserve">Se realiza socialización de la nueva metodología mediante capacitación magistral a líderes y responsables de proceso  el 28 de Abril de 2017 y a  través de mesas  de trabajo con los responsables de proceso.
</t>
    </r>
    <r>
      <rPr>
        <b/>
        <sz val="9"/>
        <color theme="1"/>
        <rFont val="Arial"/>
        <family val="2"/>
      </rPr>
      <t xml:space="preserve">
Soporte:</t>
    </r>
    <r>
      <rPr>
        <sz val="9"/>
        <color theme="1"/>
        <rFont val="Arial"/>
        <family val="2"/>
      </rPr>
      <t xml:space="preserve">  Se anexa presentación y listas de asistencia a capacitaciones y mesas de trabajo</t>
    </r>
  </si>
  <si>
    <t>Esta  actividad quedo programada para el  tercer cuatrimestre   de 2017</t>
  </si>
  <si>
    <t>Esta  actividad inicia en junio  de 2017</t>
  </si>
  <si>
    <r>
      <t xml:space="preserve">Esta actividad inicia en el mes de abril de 2017, obteniendo como avance la revisión y ajuste de los riesgos del proceso a fin de asegurar coherencia con las acciones de actualización y mejora de los documentos del proceso.
El avance de la tarea con corte a 30 de abril de 2017 es del 10%
</t>
    </r>
    <r>
      <rPr>
        <b/>
        <sz val="9"/>
        <rFont val="Arial"/>
        <family val="2"/>
      </rPr>
      <t xml:space="preserve">Soporte:
</t>
    </r>
    <r>
      <rPr>
        <sz val="9"/>
        <rFont val="Arial"/>
        <family val="2"/>
      </rPr>
      <t xml:space="preserve">
GINA / Módulo Riesgos
</t>
    </r>
  </si>
  <si>
    <r>
      <t xml:space="preserve">Desde 2016 se vienen realizando reuniones con la Oficina TIC y gestión documental para generar los cambios en la herramienta de ORFEO que fue escogida para manejo de PQRDS ya que no se contaba con el presupuesto para compra de una nueva herramienta.
Durante este periodo, se han evidenciado necesidades de ajustes que requieren de tiempo ya que se parte de la base que ORFEO es un sistema de gestión documental y el módulo de PQRDS es un nuevo desarrollo que implica cambios estructurales tanto de la plataforma como del procedimiento.
Los ajustes y modificaciones se encuentran en desarrollo y se espera salir a producción en el segundo trimestre  de 2017, con lo cual el avance en la tarea es del 33%
</t>
    </r>
    <r>
      <rPr>
        <b/>
        <sz val="9"/>
        <rFont val="Arial"/>
        <family val="2"/>
      </rPr>
      <t>Soporte:</t>
    </r>
    <r>
      <rPr>
        <sz val="9"/>
        <rFont val="Arial"/>
        <family val="2"/>
      </rPr>
      <t xml:space="preserve">
1. Reporte programa estratégico "Cultura de servicio al ciudadano" , iniciativa "Puesta en marcha de la solución de automatización del servicio para el manejo de PQRDS" GINA/ Módulo Planes</t>
    </r>
  </si>
  <si>
    <r>
      <t xml:space="preserve">Se realiza seguimiento a la calidad y respuesta oportuna de las peticiones, quejas, reclamos, denuncias y sugerencias (PQRDS) que llegaron a la entidad durante el trimestre I de 2017 a través de los diferentes canales que la entidad tiene establecidos para el uso por parte de los ciudadanos.
En el seguimiento realizado se evidencia que el  93.4% del total de las solicitudes se tramitan entre 1-15 días siendo los términos de ley establecidos para el tipo de solicitudes que ingresan a la entidad. 
Se evidencia un incremento en el plazo 16-30 días donde se incluyeron 1.192 requerimientos que por fallas técnicas en los formulario de la web, se tramitaron extemporáneamente, de los tiempos establecidos al interior de  la Entidad. 
Con corte a 30 de abril de 2017,   no se registran requerimientos vencidos.
Para el periodo no se evidenciaron reclamos y fue tramitada una queja la cual fue asignada al área responsable para ser analizada y respondida al interesado.
</t>
    </r>
    <r>
      <rPr>
        <b/>
        <sz val="9"/>
        <rFont val="Arial"/>
        <family val="2"/>
      </rPr>
      <t>Soporte:</t>
    </r>
    <r>
      <rPr>
        <sz val="9"/>
        <rFont val="Arial"/>
        <family val="2"/>
      </rPr>
      <t xml:space="preserve">
1. Reporte programa estratégico "Cultura de servicio al ciudadano" , iniciativa "Implementación seguimiento PQRD" GINA/ Módulo Planes</t>
    </r>
  </si>
  <si>
    <t>Gestionar la publicación y actualización periódica de la información mínima obligatoria según lo dispuesto por la Ley 1712 de 2014 y el Decreto Reglamentario 1081 de 2015, que incluya:
• Publicación de información mínima obligatoria sobre la estructura institucional.
• Publicación de información mínima obligatoria de procedimientos, servicios y funcionamiento.
• Publicación de información sobre contratación pública.
• Publicación y divulgación de información establecida en la Estrategia de Gobierno en Línea.</t>
  </si>
  <si>
    <r>
      <t xml:space="preserve">Durante el primer cuatrimestre de 2017 se realiza la revisión y actualización del enlace de transparencia y acceso a la información, el cual es organizado para cumplir en un 100% por la estructura recomendada en la Resolución 3564 de 2015 en su anexo 1.
</t>
    </r>
    <r>
      <rPr>
        <b/>
        <sz val="9"/>
        <rFont val="Arial"/>
        <family val="2"/>
      </rPr>
      <t>Soporte:</t>
    </r>
    <r>
      <rPr>
        <sz val="9"/>
        <rFont val="Arial"/>
        <family val="2"/>
      </rPr>
      <t xml:space="preserve">
Transparencia y Acceso a la Información Pública
http://www.colciencias.gov.co/transparencia-accesoainformacionpublica</t>
    </r>
  </si>
  <si>
    <r>
      <t xml:space="preserve">Durante el primer cuatrimestre de 2017 se realiza la revisión y actualización de la información publicada en el enlace de transparencia y acceso a la información.
Se revisa la calidad de la información publicada asegurando que esta cumpla con criterios de claridad, relevancia, veracidad y oportunidad
</t>
    </r>
    <r>
      <rPr>
        <b/>
        <sz val="9"/>
        <rFont val="Arial"/>
        <family val="2"/>
      </rPr>
      <t>Soporte:</t>
    </r>
    <r>
      <rPr>
        <sz val="9"/>
        <rFont val="Arial"/>
        <family val="2"/>
      </rPr>
      <t xml:space="preserve">
Transparencia y Acceso a la Información Pública
http://www.colciencias.gov.co/transparencia-accesoainformacionpublica</t>
    </r>
  </si>
  <si>
    <r>
      <t xml:space="preserve">Durante el primer cuatrimestre de 2017 se  revisó, actualizó y  publicó en GINA una nueva versión del procedimiento Indexación de revistas científicas colombianas especializadas-Publindex. 
Así mismo se realiza la documentación de 3 guías de autoevaluación técnica y 3 guías de evaluación, acorde con el tipo de actor (centro de investigación, de desarrollo tecnológico, innovación y productividad, de ciencia), las cuales fueron publicadas en GINA y en la página web de Colciencias.
Con base en lo anterior, en el próximo cuatrimestre se modificará el trámite inscrito en el SUIT, definiendo los pasos a seguir por parte del ciudadano, así como también los requisitos solicitados, eliminando la entrega del fascículo y la carta de aceptación, los cuales no serán exigidos ni en medio físico ni magnético por parte de Colciencias.
</t>
    </r>
    <r>
      <rPr>
        <b/>
        <sz val="9"/>
        <rFont val="Arial"/>
        <family val="2"/>
      </rPr>
      <t xml:space="preserve">Soporte:
</t>
    </r>
    <r>
      <rPr>
        <sz val="9"/>
        <rFont val="Arial"/>
        <family val="2"/>
      </rPr>
      <t xml:space="preserve">
Soporte: GINA / Modulo Documentos</t>
    </r>
  </si>
  <si>
    <r>
      <t xml:space="preserve">Se realiza seguimiento a la calidad y respuesta oportuna de las peticiones, quejas, reclamos, denuncias y sugerencias (PQRDS) que llegaron a la entidad durante el trimestre I de 2017 a través de los diferentes canales que la entidad tiene establecidos para el uso por parte de los ciudadanos.
En el seguimiento realizado se evidencia que el  93.4% del total de las solicitudes se tramitan entre 1-15 días siendo los términos de ley establecidos para el tipo de solicitudes que ingresan a la entidad. 
Se evidencia un incremento en el plazo 16-30 días donde se incluyeron 1.192 requerimientos que por fallas técnicas en los formulario de la web, se tramitaron extemporáneamente, de los tiempos establecidos al interior de  la Entidad. 
Con corte a 30 de abril de 2017,   no se registran requerimientos vencidos.
</t>
    </r>
    <r>
      <rPr>
        <b/>
        <sz val="9"/>
        <rFont val="Arial"/>
        <family val="2"/>
      </rPr>
      <t>Soporte:</t>
    </r>
    <r>
      <rPr>
        <sz val="9"/>
        <rFont val="Arial"/>
        <family val="2"/>
      </rPr>
      <t xml:space="preserve">
1. Reporte programa estratégico "Cultura de servicio al ciudadano" , iniciativa "Implementación seguimiento PQRD" GINA/ Módulo Planes</t>
    </r>
  </si>
  <si>
    <r>
      <t xml:space="preserve">Durante el periodo, el Plan Anual de Adquisiciones ha sido revisado y actualizado en el marco del comité de desarrollo administrativo institucional.  
El plan vigente y su respectivo seguimiento se encuentran en el siguiente link:  
</t>
    </r>
    <r>
      <rPr>
        <b/>
        <sz val="9"/>
        <rFont val="Arial"/>
        <family val="2"/>
      </rPr>
      <t>Soporte:</t>
    </r>
    <r>
      <rPr>
        <sz val="9"/>
        <rFont val="Arial"/>
        <family val="2"/>
      </rPr>
      <t xml:space="preserve">
</t>
    </r>
    <r>
      <rPr>
        <sz val="9"/>
        <color rgb="FF0000CC"/>
        <rFont val="Arial"/>
        <family val="2"/>
      </rPr>
      <t>http://www.colciencias.gov.co/colciencias/planeacion_y_gestion/planeacion_gestion_adquisicion_list</t>
    </r>
  </si>
  <si>
    <r>
      <t xml:space="preserve">Durante el primer cuatrimestre de 2017 se asegura la publicación actualizada del  Esquema de Publicación de información
Así mismo la Oficina TIC, realiza seguimiento y acompañamiento  para la construcción del registro o inventario de activos de Información e  Índice de información clasificada y reservada, documentos que se planifica publicar en el segundo cuatrimestre de 2017
</t>
    </r>
    <r>
      <rPr>
        <b/>
        <sz val="9"/>
        <rFont val="Arial"/>
        <family val="2"/>
      </rPr>
      <t xml:space="preserve">
Soporte:
</t>
    </r>
    <r>
      <rPr>
        <sz val="9"/>
        <rFont val="Arial"/>
        <family val="2"/>
      </rPr>
      <t xml:space="preserve">
Transparencia y Acceso a la Información Pública
http://www.colciencias.gov.co/transparencia-accesoainformacionpublic</t>
    </r>
  </si>
  <si>
    <r>
      <rPr>
        <b/>
        <sz val="9"/>
        <rFont val="Arial"/>
        <family val="2"/>
      </rPr>
      <t xml:space="preserve">Diagnóstico:
</t>
    </r>
    <r>
      <rPr>
        <sz val="9"/>
        <rFont val="Arial"/>
        <family val="2"/>
      </rPr>
      <t xml:space="preserve">
Realizar la  evaluación de la Estrategia de Participación Ciudadana y Rendición de Cuentas de la Entidad de la vigencia anterior, con el fin de obtener un diagnóstico sobre el avance de la Estrategia en la Entidad. El informe de evaluación debe contener:
* Avances de los componentes de información, diálogo e incentivos
* Lecciones aprendidas del proceso de evaluación de la rendición de cuentas y participación ciudadana en la Entidad
* Recomendaciones de Mejora</t>
    </r>
  </si>
  <si>
    <t>FECHA</t>
  </si>
  <si>
    <t>CAMBIOS</t>
  </si>
  <si>
    <t>ENTE APROBADOR</t>
  </si>
  <si>
    <t>VERSIÓN</t>
  </si>
  <si>
    <t>CONTROL DE CAMBIOS AL PLAN ANTICORRUPCION Y DE ATENCIÓN AL CIUDADANO 2017</t>
  </si>
  <si>
    <t>Versión Inicial 00 del Plan Anticorrupción y de Atención al Ciudadano 2017</t>
  </si>
  <si>
    <t>4.4</t>
  </si>
  <si>
    <t>4.5</t>
  </si>
  <si>
    <t>5.2</t>
  </si>
  <si>
    <t>5.3</t>
  </si>
  <si>
    <t>Se aprueba ajustes al Plan Anticorrupción y de Atención al Ciudadano 2017 en su componente anti trámites,  el cual fue consultado con el DAFP y se realizaron ajustes que obedecen a detallar mejor el beneficio de la racionalización de cara al ciudadano y aclarar que los documentos que se pretenden eliminar no serán solicitados a los ciudadanos por medio físico ni magnético.
Así mismo se informa ajuste del Mapa de riesgos de Corrupción de acuerdo a resultado consulta en donde se mejora la formulación del riesgo de convocatorias:
* R4-2017 Posible favorecimiento indebido a terceros derivado de omisiones en el proceso Gestión de Convocatorias en aspectos como: planeación, apertura, cierre, evaluación y publicación de resultados.
*  R10-2017 Uso indebido de los bienes de la entidad para favorecimiento propio o a terceros.</t>
  </si>
  <si>
    <t>Comité de Desarrollo Administrativo sesión del 09 de mayo de 2017</t>
  </si>
  <si>
    <t>Comité de Desarrollo Administrativo sesión del 30 de enero de 2017</t>
  </si>
  <si>
    <t>Comité de Desarrollo Administrativo sesión del 24  de enero de 2017</t>
  </si>
  <si>
    <t>Publicaciones realizadas: 
• Informes anuales y periódicos de gestión y resultados.
• Boletín estadístico.
• Información de interés para los diversos actores que hacen parte del Sistema Nacional de CTeI  pagina web y en redes sociales
• Publicaciones de interés general para la ciudadanía.
• Publicación de Datos Abiertos.
* Informe de rendición de cuentas 2016 en el marco de la audiencia
* Informe de evaluación audiencia  pública de rendición de cuentas vigencia 2016</t>
  </si>
  <si>
    <r>
      <t xml:space="preserve">Los Riesgos de corrupción se publicaron de acuerdo a lo dispuesto en las metodologías "Guía para la Gestión de Riesgo de Corrupción y Estrategias para la construcción del Plan Anticorrupción y de Atención al Ciudadano", en lo corrido del primer cuatrimestre de 2017, los Riesgos de corrupción se actualizaron cumpliendo con directrices establecidas por la OAP. Evidencia que la OCI visualizo en: </t>
    </r>
    <r>
      <rPr>
        <u/>
        <sz val="9"/>
        <color rgb="FF0070C0"/>
        <rFont val="Arial"/>
        <family val="2"/>
      </rPr>
      <t>http://awa/gina/rsk/searchers?soa=2&amp;mdl=rsk&amp;_sveVrs=78f774a966f3bf7efe06790e7a28f4dea4a584d8&amp;mis=rsk2</t>
    </r>
  </si>
  <si>
    <t>Mediante soportes y/o archivos adjuntos como evidencia al cumplimiento de la actividad; la OCI visualizo las actas de asistencia, en cuyo cuerpo se observa como tema central la socialización de: Metodología de administración del riesgo Colciencias y revisión de la matriz del Riesgo, actividad que se realizó los líderes de proceso de cada una de la áreas de la entidad.</t>
  </si>
  <si>
    <r>
      <t xml:space="preserve">Se evidencio el cumplimiento de la actividad en: </t>
    </r>
    <r>
      <rPr>
        <u/>
        <sz val="9"/>
        <color rgb="FF0070C0"/>
        <rFont val="Arial"/>
        <family val="2"/>
      </rPr>
      <t xml:space="preserve">http://www.colciencias.gov.co/colciencias/planeacion_y_gestion/planeacion_gestion_anticorrupcion_list  </t>
    </r>
  </si>
  <si>
    <r>
      <t xml:space="preserve">Luego del desarrollo de varias mesas de trabajo y revisiones tanto por parte de la Dirección de Fomento a la Investigación como del Equipo Calidad, se publicó en GINA una nueva versión del procedimiento Indexación de revistas científicas colombianas especializadas-Publindex. 
Con base en lo anterior, en el próximo cuatrimestre se modificará el trámite inscrito en el SUIT, definiendo los pasos a seguir por parte del ciudadano, así como también los requisitos solicitados, eliminando la entrega del fascículo y la carta de aceptación, los cuales no serán exigidos ni en medio físico ni magnético por parte de Colciencias.
</t>
    </r>
    <r>
      <rPr>
        <b/>
        <sz val="9"/>
        <color theme="1"/>
        <rFont val="Arial"/>
        <family val="2"/>
      </rPr>
      <t xml:space="preserve">
Soporte: </t>
    </r>
    <r>
      <rPr>
        <sz val="9"/>
        <color theme="1"/>
        <rFont val="Arial"/>
        <family val="2"/>
      </rPr>
      <t>GINA / Modulo Documentos</t>
    </r>
  </si>
  <si>
    <r>
      <t xml:space="preserve">Durante este periodo de tiempo, se realizaron diferentes actividades asociadas como son: TDS con la Subdirección General para aclarar y definir criterios para el reconocimiento de actores. Mesas de trabajo entre las tres direcciones técnicas (Fomento a la Investigación, Desarrollo Tecnológico e Innovación, Mentalidad y Cultura) para definir plan de trabajo para la documentación de guías y actualización de procedimiento, parametrización de formularios en línea para la solicitud de reconocimiento, previo a la apertura de la ventanilla. Presentación en comités de Subdirección de línea de tiempo para el cumplimiento de la apertura de la ventanilla. 
Documentación de 3 guías de autoevaluación técnica y 3 guías de evaluación, acorde con el tipo de actor (centro de investigación, de desarrollo tecnológico, innovación y productividad, de ciencia), las cuales fueron publicadas en GINA y en la página web de Colciencias, sección Portafolio/Reconocimiento de actores. Finalmente, el Equipo Calidad ajustó el procedimiento existente para reconocimiento de centros, el cual pasa a denominarse Reconocimiento de Actores del SNCTI. Dicho documento fue remitido a las áreas técnicas y se encuentra en fase de revisión.
</t>
    </r>
    <r>
      <rPr>
        <b/>
        <sz val="9"/>
        <color theme="1"/>
        <rFont val="Arial"/>
        <family val="2"/>
      </rPr>
      <t>Soporte:</t>
    </r>
    <r>
      <rPr>
        <sz val="9"/>
        <color theme="1"/>
        <rFont val="Arial"/>
        <family val="2"/>
      </rPr>
      <t xml:space="preserve"> GINA / Modulo Documentos</t>
    </r>
  </si>
  <si>
    <t>El documento se adjuntó como medio probatorio, el cual se encuentra en versión OO, del SGC, y de acuerdo a lo manifestado por la OAP, al interior del Comité de Desarrollo Administrativo del 09-05-2017, harán la presentación del documento respectivo. La OCI considera que el grado de avance reportado es coherente con los trabajos realizados.</t>
  </si>
  <si>
    <t>El Objetivo del Manual de la Estrategia de participación VOO, es: Definir y socializar los espacios físicos y virtuales de participación ciudadana que permiten involucrar a los actores del Sistema Nacional de Ciencias Tecnología e Innovación (SNCTI), la ciudadanía en general y demás grupos de interés a través de una comunicación en doble vía de la gestión misional y administración de Colciencias.  Documento que se encuentra para aprobación al interior de la herramienta GINA. Documento que se recibió como medio probatorio de la actividad programada. El avance es coherente con lo presupuestado.</t>
  </si>
  <si>
    <r>
      <t>Se hizo seguimiento y visualizo publicaciones que la entidad ha realizado a 30-04-2017, en el Link "Transparencia y acceso a la Información Pública", seguimiento que realizo la OCI, y se puede consultar en:</t>
    </r>
    <r>
      <rPr>
        <u/>
        <sz val="9"/>
        <color rgb="FF0070C0"/>
        <rFont val="Arial"/>
        <family val="2"/>
      </rPr>
      <t xml:space="preserve"> http://www.colciencias.gov.co/transparencia-accesoainformacionpublica</t>
    </r>
    <r>
      <rPr>
        <sz val="9"/>
        <rFont val="Arial"/>
        <family val="2"/>
      </rPr>
      <t>, Las publicaciones de cara al cumplimiento de la normatividad existente, se publican por parte de la entidad en forma permanente y en los plazos que las diferentes normas han establecido. Adicionalmente, los enlaces que indica la OAP, contienen los informes, boletines estadísticos, publicaciones de interés general para la ciudadanía, datos abiertos y publicaciones que dan cumplimiento a la Ley 1712 de 2014 y reportes programa estratégico</t>
    </r>
  </si>
  <si>
    <r>
      <t xml:space="preserve">Los reportes efectuados durante el primer trimestre de 2017 del Plan Estratégico Institucional, Acción Institucional, de Inversión  y Plan Anual de adquisiciones , se puede visualizar en: </t>
    </r>
    <r>
      <rPr>
        <u/>
        <sz val="9"/>
        <color rgb="FF0070C0"/>
        <rFont val="Arial"/>
        <family val="2"/>
      </rPr>
      <t>http://www.colciencias.gov.co/transparencia-accesoainformacionpublica y http://www.colciencias.gov.co/colciencias/planeacion_y_gestion/seguimiento-gestion y  http://www.colciencias.gov.co/colciencias/planeacion_y_gestion/informegestion</t>
    </r>
    <r>
      <rPr>
        <sz val="9"/>
        <rFont val="Arial"/>
        <family val="2"/>
      </rPr>
      <t>, además las publicaciones de cara a la ciudadanía, cumplen con los postulados establecidos en la Ley No 1712 del 6 de marzo de 2014, Decreto 103 de 2015 y Resolución 3564 de 2015. Verificación de avance es coherente con reporte realizado por la OAP.</t>
    </r>
  </si>
  <si>
    <t xml:space="preserve">Actividad programada para desarrollarse en el segundo semestre de 2017; </t>
  </si>
  <si>
    <r>
      <t xml:space="preserve">Actividad que programaron para ser desarrollada durante la vigencia 2017, pero al cierres de abril 30 de 2017, han hechos reportes en el programa estratégico "Cero Improvisación”, socializar, capacitar apropiar, reporte que se puede ver en: </t>
    </r>
    <r>
      <rPr>
        <u/>
        <sz val="9"/>
        <color rgb="FF0070C0"/>
        <rFont val="Arial"/>
        <family val="2"/>
      </rPr>
      <t>http://awa/gina/pln/pln?soa=40&amp;mdl=pln&amp;_sveVrs=78f774a966f3bf7efe06790e7a28f4dea4a584d8&amp;float=&amp;plnId=9859&amp;id=84257&amp;__searcher_pos=tasks:0</t>
    </r>
  </si>
  <si>
    <r>
      <t xml:space="preserve">Los Riesgos los revisaron e hicieron los ajustes en el mes de abril de 2017; actividad que adelantaron con cada uno de los lideres des procesos de la entidad, revisión que se surte de recomendación hecha por la OCI al interior del informe de auditoría al Plan Manejo del Riesgo y la trazabilidad de los ajustes puede verse en: </t>
    </r>
    <r>
      <rPr>
        <u/>
        <sz val="9"/>
        <color rgb="FF0070C0"/>
        <rFont val="Arial"/>
        <family val="2"/>
      </rPr>
      <t>http://awa/gina/rsk/searchers?soa=2&amp;mdl=rsk&amp;_sveVrs=78f774a966f3bf7efe06790e7a28f4dea4a584d8&amp;mis=rsk2</t>
    </r>
  </si>
  <si>
    <r>
      <t xml:space="preserve">Desde 2016 se vienen realizando reuniones con OTIC y gestión documental para generar los cambios en la herramienta de ORFEO que fue escogida para manejo de PQRDS. En informe dan cuenta de las peticiones, quejas, reclamos, denuncias y sugerencias (PQRDS) que llegaron a la entidad durante el trimestre I de 2017 a través de los diferentes canales que la entidad tiene establecidos para el uso por parte de los ciudadanos y establecen que los tiempos de respuesta oscilan entre 1-15 días. La OAP aprueba la tarea en razón a que la evidencia da cuenta de las actividades desarrolladas y entregables adjuntos. La OCI verifico documentos y concluye que existe pertinencia al interior de la actividad a realizar conducente a mitigar el riesgo inicialmente establecido. su trazabilidad se puede consultar en: </t>
    </r>
    <r>
      <rPr>
        <u/>
        <sz val="9"/>
        <color rgb="FF0070C0"/>
        <rFont val="Arial"/>
        <family val="2"/>
      </rPr>
      <t>http://awa/gina/rsk/risk?soa=42&amp;mdl=rsk&amp;_sveVrs=78f774a966f3bf7efe06790e7a28f4dea4a584d8&amp;currentManagement=5795&amp;id=10751</t>
    </r>
  </si>
  <si>
    <t>Sin Comentarios, actividad programada para ser desarrollada en la vigencia 2017</t>
  </si>
  <si>
    <r>
      <t xml:space="preserve">Dando cumplimiento a los dispuesto en la Ley  1712  de 06 de marzo de 2014, Decreto 103 de 2015 y Resolución No 3564 de 2015, la entidad actualiza y publica de cara a la ciudadanía e interesados, información  que se puede visualizar en: </t>
    </r>
    <r>
      <rPr>
        <u/>
        <sz val="9"/>
        <color rgb="FF0070C0"/>
        <rFont val="Arial"/>
        <family val="2"/>
      </rPr>
      <t>http://www.colciencias.gov.co/transparencia-accesoainformacionpublica</t>
    </r>
    <r>
      <rPr>
        <sz val="9"/>
        <rFont val="Arial"/>
        <family val="2"/>
      </rPr>
      <t xml:space="preserve"> , la cual reviso la OCI, el reporte es coherente toda vez que la actividad fue programada para desarrollarse a lo largo de la vigencia 2017.</t>
    </r>
  </si>
  <si>
    <t>Documentos que se encuentran publicados, la OCI, verifico  su publicación  y constato que al interior de la herramienta GINA, los documentos enunciados por la OAP se encuentran publicados, y se establece que el reporte es coherente, toda vez que la actividad se programó para ser desarrollada a lo largo de la vigencia 2017. Los documentos se pueden ver al interior de GINA en: Soporte: GINA / Modulo Documentos</t>
  </si>
  <si>
    <r>
      <t xml:space="preserve">Documento se visualizó al interior de la herramienta GINA y se identifica con el código No G102OR06G01, Actividad que se corroboro por parte de la OCI, en: 
</t>
    </r>
    <r>
      <rPr>
        <u/>
        <sz val="9"/>
        <color rgb="FF0070C0"/>
        <rFont val="Arial"/>
        <family val="2"/>
      </rPr>
      <t>http://awa/gina/doc/usrdoc?soa=12&amp;mdl=doc&amp;_sveVrs=78f774a966f3bf7efe06790e7a28f4dea4a584d8&amp;docId=4585&amp;__searcher_pos=s_document</t>
    </r>
  </si>
  <si>
    <r>
      <t xml:space="preserve">Seguimiento realizado por la OCI, al interior de la herramienta GINA en: 
</t>
    </r>
    <r>
      <rPr>
        <u/>
        <sz val="9"/>
        <color rgb="FF0070C0"/>
        <rFont val="Arial"/>
        <family val="2"/>
      </rPr>
      <t>http://awa/gina/rsk/searchers?soa=2&amp;mdl=rsk&amp;_sveVrs=78f774a966f3bf7efe06790e7a28f4dea4a584d8&amp;mis=rsk2</t>
    </r>
  </si>
  <si>
    <r>
      <t xml:space="preserve">En lo corrido del primer cuatrimestre finalizado el 30-04-2017, los Riesgos de Corrupción se actualizaron cumpliendo con directrices establecidas por la OAP. Evidencia que la OCI visualizo en: 
</t>
    </r>
    <r>
      <rPr>
        <u/>
        <sz val="9"/>
        <color rgb="FF0070C0"/>
        <rFont val="Arial"/>
        <family val="2"/>
      </rPr>
      <t>http://awa/gina/rsk/searchers?soa=2&amp;mdl=rsk&amp;_sveVrs=78f774a966f3bf7efe06790e7a28f4dea4a584d8&amp;mis=rsk2</t>
    </r>
  </si>
  <si>
    <r>
      <t xml:space="preserve">La publicación se hizo conforme a normas establecidas. Ver en:
 </t>
    </r>
    <r>
      <rPr>
        <u/>
        <sz val="9"/>
        <color rgb="FF0070C0"/>
        <rFont val="Arial"/>
        <family val="2"/>
      </rPr>
      <t>http://www.colciencias.gov.co/colciencias/planeacion_y_gestion/planeacion_gestion_anticorrupcion_list</t>
    </r>
  </si>
  <si>
    <r>
      <t xml:space="preserve">Divulgación que se comprobó al interior del siguiente enlace : 
</t>
    </r>
    <r>
      <rPr>
        <u/>
        <sz val="9"/>
        <color rgb="FF0070C0"/>
        <rFont val="Arial"/>
        <family val="2"/>
      </rPr>
      <t>http://www.colciencias.gov.co/colciencias/planeacion_y_gestion/planeacion_gestion_anticorrupcion_list.</t>
    </r>
    <r>
      <rPr>
        <sz val="9"/>
        <color rgb="FF0070C0"/>
        <rFont val="Arial"/>
        <family val="2"/>
      </rPr>
      <t xml:space="preserve">   Y   </t>
    </r>
    <r>
      <rPr>
        <u/>
        <sz val="9"/>
        <color rgb="FF0070C0"/>
        <rFont val="Arial"/>
        <family val="2"/>
      </rPr>
      <t>http://colciencias.gov.co/planeacion-y-gestion/estrategia-transparencia-y-participacion-ciudadana</t>
    </r>
  </si>
  <si>
    <r>
      <t xml:space="preserve">Seguimiento realizado por la OCI, al interior de la herramienta GINA en: 
</t>
    </r>
    <r>
      <rPr>
        <u/>
        <sz val="9"/>
        <color rgb="FF0070C0"/>
        <rFont val="Arial"/>
        <family val="2"/>
      </rPr>
      <t>http://awa/gina/rsk/searchers?soa=2&amp;mdl=rsk&amp;_sveVrs=78f774a966f3bf7efe06790e7a28f4dea4a584d8&amp;mis=rsk2</t>
    </r>
  </si>
  <si>
    <r>
      <t xml:space="preserve">Plan de compras se encuentra publicado; su evaluación y seguimiento se hace a lo largo de la actual vigencia y el avance del 33% es coherente, el cual corresponde al primer cuatrimestre de 2017. Ver  en: 
</t>
    </r>
    <r>
      <rPr>
        <u/>
        <sz val="9"/>
        <color rgb="FF0070C0"/>
        <rFont val="Arial"/>
        <family val="2"/>
      </rPr>
      <t>http://www.colciencias.gov.co/colciencias/planeacion_y_gestion/planeacion_gestion_adquisicion_list</t>
    </r>
  </si>
  <si>
    <r>
      <t xml:space="preserve">Verificación que la OCI realizo, comprobando su coherencia y porcentaje reportado, la actividad se programó para la vigencia 2017 y  el reporte corresponde al primer cuatrimestres finalizado en 30-04-2017. Ver en : 
</t>
    </r>
    <r>
      <rPr>
        <u/>
        <sz val="9"/>
        <color rgb="FF0070C0"/>
        <rFont val="Arial"/>
        <family val="2"/>
      </rPr>
      <t>http://www.colciencias.gov.co/atencion/datosabiertos</t>
    </r>
    <r>
      <rPr>
        <sz val="9"/>
        <color rgb="FF0070C0"/>
        <rFont val="Arial"/>
        <family val="2"/>
      </rPr>
      <t xml:space="preserve"> </t>
    </r>
    <r>
      <rPr>
        <sz val="9"/>
        <rFont val="Arial"/>
        <family val="2"/>
      </rPr>
      <t xml:space="preserve"> y  </t>
    </r>
    <r>
      <rPr>
        <u/>
        <sz val="9"/>
        <color rgb="FF0070C0"/>
        <rFont val="Arial"/>
        <family val="2"/>
      </rPr>
      <t>http://www.colciencias.gov.co/colciencias/planeacion_y_gestion
http://www.colciencias.gov.co/colciencias/planeacion_y_gestion/planeacion_gestion_adquisicion_list
http://www.colciencias.gov.co/colciencias/planeacion_y_gestion/direccionamiento_estrategico</t>
    </r>
  </si>
  <si>
    <t>Verificación que hizo la OCI, al Link 
http://www.colciencias.gov.co/transparencia-accesoainformacionpublica , dan cuenta del cumplimiento a lo dispuesto en la Ley  1712  de 06 de marzo de 2014, Decreto 103 de 2015 y Resolución No 3564 de 2015 y estable  coherencia  al reporte realizado por la OAP.</t>
  </si>
  <si>
    <t>Ajuste PAAC 2017 en el siguiente aspecto:
El componente de Rendición de Cuentas y Participación Ciudadana , subcomponente 2.2. Audiencia de rendición de Cuentas,  tiene los siguientes soportes de cumplimiento:
Publicaciones realizadas: 
• Informes anuales y periódicos de gestión y resultados.
• Boletín estadístico.
• Información de interés para los diversos actores que hacen parte del Sistema Nacional de CTeI  pagina web y en redes sociales
• Publicaciones de interés general para la ciudadanía.
• Publicación de Datos Abiertos.
Para esta acción se adiciona el entregable :  Informe de rendición de cuentas en el marco de la audiencia e  Informe de evaluación audiencia pública de rendición de cuentas.</t>
  </si>
  <si>
    <r>
      <t xml:space="preserve">Actividad programada para ser desarrollada en la vigencia 2017, su avance es acorde con el reporte realizado. Se verifico documento al interior de la herramienta GINA, el cual se encuentra publicado en: </t>
    </r>
    <r>
      <rPr>
        <u/>
        <sz val="9"/>
        <color rgb="FF0070C0"/>
        <rFont val="Arial"/>
        <family val="2"/>
      </rPr>
      <t>http://awa/gina/doc/usrdoc?soa=12&amp;mdl=doc&amp;_sveVrs=78f774a966f3bf7efe06790e7a28f4dea4a584d8&amp;docId=564&amp;__searcher_pos=s_documents:1#</t>
    </r>
  </si>
  <si>
    <r>
      <t xml:space="preserve">Actividad programada para desarrollarse en la vigencia 2017, el reporte realizado es coherente y la evidencia se visualiza en los link que la OAP relacionando y que la OCI verifico, especialmente en forma general en: </t>
    </r>
    <r>
      <rPr>
        <sz val="9"/>
        <color rgb="FF0070C0"/>
        <rFont val="Arial"/>
        <family val="2"/>
      </rPr>
      <t xml:space="preserve">http://colciencias.gov.co/planeacion-y-gestion/estrategia-transparencia-y-participacion-ciudadana. </t>
    </r>
    <r>
      <rPr>
        <sz val="9"/>
        <rFont val="Arial"/>
        <family val="2"/>
      </rPr>
      <t>En el acta No 04 del CDA, se visualiza en el Numeral 6, la presentación de los resultados a la consulta ciudadana Planes 2017 Seguimiento 2016</t>
    </r>
  </si>
  <si>
    <r>
      <t xml:space="preserve">Mediante la resolución No 132 de 2017, la entidad organizo y fijo funciones al comité de Desarrollo Administrativo, funciones que se establecen al interior del artículo segundo; se puede ver en el link </t>
    </r>
    <r>
      <rPr>
        <u/>
        <sz val="9"/>
        <color rgb="FF0070C0"/>
        <rFont val="Arial"/>
        <family val="2"/>
      </rPr>
      <t>http://www.colciencias.gov.co/sites/default/files/upload/reglamentacion/resolucion-0132-2017.pdf</t>
    </r>
    <r>
      <rPr>
        <sz val="9"/>
        <rFont val="Arial"/>
        <family val="2"/>
      </rPr>
      <t xml:space="preserve"> , funciones que están orientadas a hacer seguimiento periódico a la Estrategia de Participación Ciudadana y Rendición de Cuentas. El avance coherente con el reporte realizado.
</t>
    </r>
  </si>
  <si>
    <t>Actividad sin avance a abril 30 de 2017, su programación se extiende en la vigencia 2017</t>
  </si>
  <si>
    <t>Actividad sin avance a abril 30 de 2017, su programación se extiende en la vigencia 2018</t>
  </si>
  <si>
    <t>La evaluación al PAAC, con corte  a 30-04-2017, se evaluó y analizo al interior del comité de Desarrollo Administrativo del día 09-05-2017, las acciones que al interior del comité se adoptaron son coherentes con el reporte, no obstante sus resultados de la evaluación a futuro se debe extender y reprogramar para que cubra la vigencia 2017</t>
  </si>
  <si>
    <r>
      <t xml:space="preserve">El reporte efectuado porcentualmente es coherente con las actividad realizada, la cual se puede visualizar en: </t>
    </r>
    <r>
      <rPr>
        <u/>
        <sz val="9"/>
        <color rgb="FF0070C0"/>
        <rFont val="Arial"/>
        <family val="2"/>
      </rPr>
      <t>http://awa/gina/pln/searchers?soa=7&amp;mdl=pln&amp;_sveVrs=78f774a966f3bf7efe06790e7a28f4dea4a584d8&amp;planState=6&amp;mis=pln2048</t>
    </r>
    <r>
      <rPr>
        <sz val="9"/>
        <rFont val="Arial"/>
        <family val="2"/>
      </rPr>
      <t xml:space="preserve"> , actividades que se encuentran soportadas en actas que se levantan en forma consecutiva. Actividad programada para ser desarrollada en la vigencia 2017.</t>
    </r>
  </si>
  <si>
    <r>
      <t>Actividad que han cumplido en forma satisfactoria, la OCI visualizo el cumplimiento y se hizo a través del Link:</t>
    </r>
    <r>
      <rPr>
        <u/>
        <sz val="9"/>
        <color rgb="FF0070C0"/>
        <rFont val="Arial"/>
        <family val="2"/>
      </rPr>
      <t xml:space="preserve"> http://awa/gina/plan/pln?soa=40&amp;mdl=plan&amp;_sveVrs=78f774a966f3bf7efe06790e7a28f4dea4a584d8&amp;isMyDuities=1&amp;plnId=10187&amp;id=38374&amp;taskId=38374&amp;isMyDuities=1&amp;taskResource=1&amp;__searcher_pos=myTasksResource:0</t>
    </r>
  </si>
  <si>
    <t>Sin comentarios, la OCI, hará seguimiento al corte del segundo cuatrimestre y recomienda se hagan avances para establecer grado de cumplimiento.</t>
  </si>
  <si>
    <r>
      <t xml:space="preserve">El reporte de PQRDS y resultados de la encuesta de satisfacción, esto le permiten analizar al ciudadano interesado, empleados y colaboradores, estadísticamente las diferentes solicitudes atendidas a través del centro de contacto de Colciencias y revisar la percepción de la ciudadanía sobre el servicio de la entidad. Serán actualizadas cada semestre del año en curso. El reporte efectuado  es coherente con el avance a 30-04-2017. Se puede visualizar en : </t>
    </r>
    <r>
      <rPr>
        <u/>
        <sz val="9"/>
        <color rgb="FF0070C0"/>
        <rFont val="Arial"/>
        <family val="2"/>
      </rPr>
      <t>http://www.colciencias.gov.co/informe-ciudadania</t>
    </r>
  </si>
  <si>
    <t>SEGUIMIENTO AL PLAN ANTICORRUPCION Y ATENCION AL CIUDADANO</t>
  </si>
  <si>
    <t>Recursos 
(Equipo de trabajo)</t>
  </si>
  <si>
    <t>Recursos
(Equipo de trabajo)</t>
  </si>
  <si>
    <r>
      <t xml:space="preserve">Actividad programada para ser desarrollada en la vigencia 2017, su avance es acorde con el reporte realizado, sus control al grado de avance se hará al corte de 31-08-2017. Documento publicado en GINA, se puede ver en: 
</t>
    </r>
    <r>
      <rPr>
        <u/>
        <sz val="9"/>
        <color rgb="FF0070C0"/>
        <rFont val="Arial"/>
        <family val="2"/>
      </rPr>
      <t>http://awa/gina/doc/searchers?soa=1&amp;mdl=doc&amp;_sveVrs=78f774a966f3bf7efe06790e7a28f4dea4a584d8&amp;mis=doc1  y  http://www.colciencias.gov.co/portafolio/reconocimiento_de_actores</t>
    </r>
  </si>
  <si>
    <t>Documentos del Sistema de Gestión de Calidad que parametrizan los mecanismos de Cultura y comunicación de cara al ciudadano</t>
  </si>
  <si>
    <r>
      <t xml:space="preserve">La evaluación de la Estrategia de Participación Ciudadana y Rendición de Cuentas se realizó mediante el seguimiento a las actividades programadas para la vigencia 2016, dentro del componente de “Rendición de Cuentas” del Plan Anticorrupción y Atención al Ciudadano Vigencia 2016”, donde asignaron valores porcentuales a cada uno de los subcomponentes el detalle de los resultados se puede visualizar en: </t>
    </r>
    <r>
      <rPr>
        <u/>
        <sz val="9"/>
        <color rgb="FF0070C0"/>
        <rFont val="Arial"/>
        <family val="2"/>
      </rPr>
      <t>http://colciencias.gov.co/sites/default/files/upload/planeacion/informe-estrategia-participacion-y_-rendicion-cuentas_2016.pdf</t>
    </r>
    <r>
      <rPr>
        <sz val="9"/>
        <color rgb="FF0070C0"/>
        <rFont val="Arial"/>
        <family val="2"/>
      </rPr>
      <t xml:space="preserve"> 
</t>
    </r>
    <r>
      <rPr>
        <sz val="9"/>
        <rFont val="Arial"/>
        <family val="2"/>
      </rPr>
      <t>Adicionalmente el informe de evaluación contempla * Avances de los componentes de información, diálogo e incentivos * Lecciones aprendidas del proceso de evaluación de la rendición de cuentas y participación ciudadana en la Entidad y* Recomendaciones de Mejora. Publicación realizada. Grado de avance, acorde con lo reportado.</t>
    </r>
  </si>
  <si>
    <t>Actividad ejecutada en el primer cuatrimestre.</t>
  </si>
  <si>
    <t>Actividad ejecutada en el primer cuatrimestre.
Teniendo en cuenta los resultados de la auditoría interna al sistema de gestión de calidad se realizará una nueva revisión del mapa de riesgos de corrupción a fin de evaluar  la necesidad de incluir nuevos riesgos.</t>
  </si>
  <si>
    <r>
      <t xml:space="preserve">El mapa de riesgos de corrupción fue publicado el 31 de enero de 2017  en la pagina web,  en formato de acceso a la ciudadanía (excel),  de conformidad con los lineamientos de la ley de Transparencia y acceso a la Información.
</t>
    </r>
    <r>
      <rPr>
        <b/>
        <sz val="9"/>
        <color theme="1"/>
        <rFont val="Arial"/>
        <family val="2"/>
      </rPr>
      <t>Soporte:</t>
    </r>
    <r>
      <rPr>
        <sz val="9"/>
        <color theme="1"/>
        <rFont val="Arial"/>
        <family val="2"/>
      </rPr>
      <t xml:space="preserve">
http://colciencias.gov.co/colciencias/planeacion_y_gestion/planeacion_gestion_anticorrupcion_list</t>
    </r>
  </si>
  <si>
    <r>
      <t xml:space="preserve">Con el fin de promover la recepción de recomendaciones y aportes a los riesgos de corrupción se realizan diferentes actividades externas e internas que promueven la apropiación del mapa de riesgos.
</t>
    </r>
    <r>
      <rPr>
        <b/>
        <sz val="9"/>
        <color theme="1"/>
        <rFont val="Arial"/>
        <family val="2"/>
      </rPr>
      <t xml:space="preserve">Soporte: 
</t>
    </r>
    <r>
      <rPr>
        <sz val="9"/>
        <color theme="1"/>
        <rFont val="Arial"/>
        <family val="2"/>
      </rPr>
      <t xml:space="preserve">1.  </t>
    </r>
    <r>
      <rPr>
        <b/>
        <sz val="9"/>
        <color theme="1"/>
        <rFont val="Arial"/>
        <family val="2"/>
      </rPr>
      <t xml:space="preserve"> </t>
    </r>
    <r>
      <rPr>
        <sz val="9"/>
        <color theme="1"/>
        <rFont val="Arial"/>
        <family val="2"/>
      </rPr>
      <t xml:space="preserve">Publicación mapa de riesgos de corrupción :
http://www.colciencias.gov.co/colciencias/planeacion_y_gestion/planeacion_gestion_anticorrupcion_list
2. Publicación seguimiento mapa de riesgos de corrupción a 30 de abril de 2017 :
http://colciencias.gov.co/colciencias/planeacion_y_gestion/seguimiento-gestion
3. Listas de asistencia a capacitaciones y mesas de trabajo de socialización metodología  de gestión de riesgos, en alineación con la norma ISO 9001:2015.
4. Invitación a todos  funcionarios y colaboradores de la Entidad a conocer el avance en la Gestión:
Correo del  2 de mayo  y del 15 de Agosto de 2017
https://mail.google.com/mail/u/1/#search/Te+invitamos+a+conocer+los+informes+de+seguimiento+a+nuestra+gesti%C3%B3n/15bcc3252e774d20?compose=15e2dede05c9ee9f
https://mail.google.com/mail/u/1/#search/conoce+/15de6f23d02400b7?compose=15e2dede05c9ee9f
</t>
    </r>
  </si>
  <si>
    <r>
      <t xml:space="preserve">Con corte al segundo cuatrimestre los diferentes responsables han realizado el reporte de las  acciones de control propuestas en el plan de manejo para  gestionar los riesgos de corrupción,  evidenciando un avance en el reporte del 100%  con corte a 30 de junio para los riesgos de corrupción.
Como resultado de la acción de mejora  implementada para aumentar el número de reportes, se evidencia un  reporte  trimestral con solicitudes de reporte de avance con corte a marzo, junio, septiembre y diciembre.
</t>
    </r>
    <r>
      <rPr>
        <b/>
        <sz val="9"/>
        <color theme="1"/>
        <rFont val="Arial"/>
        <family val="2"/>
      </rPr>
      <t xml:space="preserve">Soporte: </t>
    </r>
    <r>
      <rPr>
        <sz val="9"/>
        <color theme="1"/>
        <rFont val="Arial"/>
        <family val="2"/>
      </rPr>
      <t xml:space="preserve"> GINA / Módulo Riesgos</t>
    </r>
  </si>
  <si>
    <r>
      <t xml:space="preserve">De forma periódica  la Oficina de Control Interno, realiza el seguimiento al mapa de riesgo de corrupción y a las acciones implementadas para su mitigación, generando recomendaciones a los líderes y responsables de proceso.
Estas acciones promueven el seguimiento y monitoreo de las acciones propuestas, generando cultura de autocontrol en los líderes de proceso responsables del reporte.
</t>
    </r>
    <r>
      <rPr>
        <b/>
        <sz val="9"/>
        <color theme="1"/>
        <rFont val="Arial"/>
        <family val="2"/>
      </rPr>
      <t xml:space="preserve">Soporte: </t>
    </r>
    <r>
      <rPr>
        <sz val="9"/>
        <color theme="1"/>
        <rFont val="Arial"/>
        <family val="2"/>
      </rPr>
      <t>GINA / Módulo Riesgos</t>
    </r>
  </si>
  <si>
    <r>
      <t xml:space="preserve">Con corte a 30 de Agosto de 2017 se mantiene la publicación del mapa de riesgos de corrupción realizada el 31 de enero de 2017  en la pagina web,  en formato de acceso a la ciudadanía (excel),  de conformidad con los lineamientos de la ley de Transparencia y acceso a la Información.
Así mismo se cuenta con la publicación de su seguimiento a 30 de abril de 2017, en la sección de "Seguimiento a la gestión"
</t>
    </r>
    <r>
      <rPr>
        <b/>
        <sz val="9"/>
        <color theme="1"/>
        <rFont val="Arial"/>
        <family val="2"/>
      </rPr>
      <t>Soporte:</t>
    </r>
    <r>
      <rPr>
        <sz val="9"/>
        <color theme="1"/>
        <rFont val="Arial"/>
        <family val="2"/>
      </rPr>
      <t xml:space="preserve">
http://colciencias.gov.co/colciencias/planeacion_y_gestion/planeacion_gestion_anticorrupcion_list
http://colciencias.gov.co/colciencias/planeacion_y_gestion/seguimiento-gestion</t>
    </r>
  </si>
  <si>
    <r>
      <t xml:space="preserve">Con corte a segundo cuatrimestre de 2017 se aprueba el ajuste del Mapa de Riesgos de Corrupción  2017, de acuerdo a resultado de la divulgación a la comunidad Colciencias, ciudadanía y demás grupos de interés  de la Entidad, propiciando espacios de participación y comentarios al mismo, que permitieron la mejora y enriquecimiento del mismo, identificando dos riesgos más:
R14-2017 Conflicto de intereses de los evaluadores externos, que revisan técnicamente y califican los proyectos que serán financiados con recursos del Fondo de Ciencia, Tecnología e Innovación (paneles de expertos)
R52-2017 Celebración de contratos o convenios sin el cumplimiento de los requisitos legales necesarios para su ejecución
Con esta ajuste los riesgos de corrupción pasan de 13 aprobados en enero de 2017 a 15 con corte a 30 de abril de 2017.
En razón a las recomendaciones de mejora al mapa de riesgos recibidas como resultado  de la auditoría interna al sistema de gestión de calidad efectuada en el mes de agosto, se realizará una nueva revisión del mapa de riesgos de corrupción a fin de evaluar  la necesidad de incluir nuevos riesgos o mejorar el plan de manejo de riesgos propuesto.
</t>
    </r>
    <r>
      <rPr>
        <b/>
        <sz val="9"/>
        <color theme="1"/>
        <rFont val="Arial"/>
        <family val="2"/>
      </rPr>
      <t xml:space="preserve">
Soporte:</t>
    </r>
    <r>
      <rPr>
        <sz val="9"/>
        <color theme="1"/>
        <rFont val="Arial"/>
        <family val="2"/>
      </rPr>
      <t xml:space="preserve">
GINA / Módulo Riesgos
Publicación de ajuste a mapa riesgos  en página web:
http://www.colciencias.gov.co/colciencias/planeacion_y_gestion/planeacion_gestion_anticorrupcion_list
</t>
    </r>
  </si>
  <si>
    <t>AVANCE A 30 DE AGOSTO DE 2017</t>
  </si>
  <si>
    <t>SEGUIMIENTO  OCI, A 30-08-2017</t>
  </si>
  <si>
    <r>
      <t xml:space="preserve">Con el fin de dar continuidad a la ampliación de la cobertura del trámite,  incluyendo el reconocimiento de otros actores del Sistema Nacional de Ciencia, Tecnología e Innovación (SNCTI), adicionales a los Centros de investigación y Centros de Desarrollo Tecnológico se realiza la actualización del procedimiento de Reconocimiento de Actores del SNCTI el cual es publicado el 17-08-2017 con el código M304PR08.
Con el fin de orientar el ejercicio tanto de autoevaluación como de evaluación por parte de los centros y evaluadores respectivamente, Colciencias crea en el SGC las siguientes guías, las cuales incorporan las actividades y requisitos a tener en cuenta para el proceso de reconocimiento:
-Guía Técnica de Autoevaluación para el Reconocimiento de Centros de Desarrollo Tecnológico y Centros de Innovación y Productividad M304PR04G02, 
 Autoevaluación para el Reconocimiento de Centros de Investigación M304PR04G03.
-Guía Técnica de Autoevaluación para el Reconocimiento de Centros de Ciencia M304PR04G04.
-Guía Técnica de Autoevaluación para el Reconocimiento de la Unidades de I+D+i de empresa M304PR04G08. 
-Guía Técnica de Evaluación para el Reconocimiento de Centros de Desarrollo Tecnológico y Centros de Innovación y Productividad M304PR04G05.
-Guía Técnica de Evaluación para el Reconocimiento de Centros de Investigación M304PR04G06.
-Guía Técnica de Evaluación para el Reconocimiento de Centros de Ciencia M304PR04G07.
-Guía Técnica de Evaluación para el Reconocimiento de a Unidades de I+D+i de empresa M304PR04G09
Para el mes de Septiembre se tiene programado finalizar la documentación de las guías para el reconocimiento de parque tecnológicos, con lo cual se puede realizar la actualización del trámite en el SUIT
</t>
    </r>
    <r>
      <rPr>
        <b/>
        <sz val="9"/>
        <color theme="1"/>
        <rFont val="Arial"/>
        <family val="2"/>
      </rPr>
      <t xml:space="preserve">
Soporte: </t>
    </r>
    <r>
      <rPr>
        <sz val="9"/>
        <color theme="1"/>
        <rFont val="Arial"/>
        <family val="2"/>
      </rPr>
      <t xml:space="preserve">
GINA / Modulo Documentos
http://www.colciencias.gov.co/colciencias/sobre_colciencias/sistema-gestion-calidad/ejecucion-seguimiento/gestion-fortalecimiento
</t>
    </r>
  </si>
  <si>
    <r>
      <t xml:space="preserve">Actividad ejecutada en el primer cuatrimestre de la vigencia 2017.
</t>
    </r>
    <r>
      <rPr>
        <b/>
        <sz val="9"/>
        <rFont val="Arial"/>
        <family val="2"/>
      </rPr>
      <t xml:space="preserve">
Soporte: 
</t>
    </r>
    <r>
      <rPr>
        <sz val="9"/>
        <rFont val="Arial"/>
        <family val="2"/>
      </rPr>
      <t xml:space="preserve">
1. Publicación Informe de seguimiento a la Estrategia de Participación Ciudadana y Rendición de Cuentas vigencia 2016.
http://colciencias.gov.co/colciencias/planeacion_y_gestion/informegestion
http://colciencias.gov.co/sites/default/files/upload/planeacion/informe-estrategia-participacion-y_-rendicion-cuentas_2016.pdf 
2.  Acta Comité de Desarrollo Administrativo del 24 de abril de 2017</t>
    </r>
  </si>
  <si>
    <r>
      <t xml:space="preserve">Durante el primer cuatrimestre de 2017 se mejora la caracterización de los ciudadanos y grupos de interés identificando y actualizando:
* Necesidades de Información
* Temas de mayor Interés
* Mecanismo de socialización y divulgación de la información a los cuales pueden acceder con mayor facilidad de acuerdo al grupo de interés caracterizado.
* Necesidades de comprensión para la aplicación de la estrategia de lenguaje claro
La presentación del documento se programa para el Comité de Desarrollo Administrativo del 9 de mayo de 2017, a fin de realizar la publicación final del documento el 30 de mayo de 2017 
Con este resultado el avance de la tarea es del 70%
</t>
    </r>
    <r>
      <rPr>
        <b/>
        <sz val="9"/>
        <rFont val="Arial"/>
        <family val="2"/>
      </rPr>
      <t xml:space="preserve">Soporte: </t>
    </r>
    <r>
      <rPr>
        <sz val="9"/>
        <rFont val="Arial"/>
        <family val="2"/>
      </rPr>
      <t xml:space="preserve">
Caracterización de usuarios Colciencias a 30 de abril de 2017</t>
    </r>
  </si>
  <si>
    <r>
      <t xml:space="preserve">Conforme a la socialización realizada en Comité de Desarrollo Administrativo del 9 de mayo de 2017 y  la retroalimentación recibida de las Direcciones Técnicas, se realiza la publicación de la  Caracterización de Usuarios Colciencias con el código M401M01AN03  el   31 de mayo de 2017 en la cual se incluye:
* Necesidades de Información
* Temas de mayor Interés
* Mecanismo de socialización y divulgación de la información a los cuales pueden acceder con mayor facilidad de acuerdo al grupo de interés caracterizado.
* Necesidades de comprensión para la aplicación de la estrategia de lenguaje claro.
</t>
    </r>
    <r>
      <rPr>
        <b/>
        <sz val="9"/>
        <rFont val="Arial"/>
        <family val="2"/>
      </rPr>
      <t xml:space="preserve">
Soporte: 
</t>
    </r>
    <r>
      <rPr>
        <sz val="9"/>
        <rFont val="Arial"/>
        <family val="2"/>
      </rPr>
      <t xml:space="preserve">
Gina/ Módulo de Documentos, Caracterización de usuarios Colciencias a  M401M01AN03 </t>
    </r>
  </si>
  <si>
    <r>
      <t xml:space="preserve">Durante el primer cuatrimestre se realiza la actualización de la Estrategia de Participación Ciudadana y Rendición de Cuentas, la cual es presentada en el Comité de Desarrollo administrativo del 24 de enero de 2017, recibiendo recomendaciones de ajuste y mejora.
Teniendo en cuenta la necesidad de incluir las lecciones aprendidas correspondientes a la evaluación de la Estrategia de Participación Ciudadana y Rendición de Cuentas de la vigencia 2016, se realiza la incorporación de las recomendaciones en la formulación de la estrategia para la vigencia 2017.
La publicación de la versión final resultante de la actualización se tiene planificada para la segunda semana del mes de mayo de 2017, con lo cual el avance en la actividad con corte a 30 de abril de 2017 es del 80%
</t>
    </r>
    <r>
      <rPr>
        <b/>
        <sz val="9"/>
        <rFont val="Arial"/>
        <family val="2"/>
      </rPr>
      <t xml:space="preserve">
Soporte:  </t>
    </r>
    <r>
      <rPr>
        <sz val="9"/>
        <rFont val="Arial"/>
        <family val="2"/>
      </rPr>
      <t xml:space="preserve">
1.   Acta Comité de Desarrollo administrativo del 24 de enero de 2017
2.  Estrategia de participación Ciudadana 2017
http://colciencias.gov.co/planeacion-y-gestion/estrategia-transparencia-y-participacion-ciudadana</t>
    </r>
  </si>
  <si>
    <r>
      <t xml:space="preserve">La audiencia de redición de cuentas se programa para el mes de junio de 2017.
Con corte al 30 de abril de 2017, se tiene consolidada y publicada en la página web la información correspondiente a los resultados de la vigencia 2016  respecto a:
* Informe de gestión 2016
* Plan Estratégico Institucional (PEI) 2016
* Plan de Acción Institucional (PAI) 2016
* Plan de Inversión (PI) 2016
* Plan Anual de Adquisiciones (PAA) 2016
* Plan Anticorrupción y de Atención al Ciudadano (PAAC)2016
* Mapa de Riesgos de Corrupción 2016
Así mismo se publica el resultado del seguimiento a I trimestre de 2017 respecto a:
*Plan Estratégico Institucional (PEI) I Trimestre de  2017
* Plan de Acción Institucional (PAI)  I Trimestre de  2017
* Plan de Inversión (PI)  I Trimestre de  2017
* Plan Anual de Adquisiciones (PAA)  I Trimestre de  2017
</t>
    </r>
    <r>
      <rPr>
        <b/>
        <sz val="9"/>
        <rFont val="Arial"/>
        <family val="2"/>
      </rPr>
      <t>Soporte:</t>
    </r>
    <r>
      <rPr>
        <sz val="9"/>
        <rFont val="Arial"/>
        <family val="2"/>
      </rPr>
      <t xml:space="preserve">
1. Resultados del seguimiento a los planes, programas y proyectos vigencia 2016  y avances a I Trim de 2017.
http://www.colciencias.gov.co/colciencias/planeacion_y_gestion/seguimiento-gestion
http://www.colciencias.gov.co/colciencias/planeacion_y_gestion/informegestion</t>
    </r>
  </si>
  <si>
    <r>
      <t xml:space="preserve">Durante el primer cuatrimestre de 2017 se realiza la socialización  y publicación de forma permanente  información clara, relevante, veraz y oportuna relacionada con los resultados, avances y logros de la gestión 2016 y a I trimestre de 2017,  así como información de interés para la ciudadanía y demás partes  interesadas.
Se adelantaron las acciones correspondientes a la difusión de los programas estratégicos de la entidad, asociados a la gestión de 5 campañas de comunicación las cuales fueron el resultado del análisis y conceptualización de los temas. Para el periodo reportado se cumple al 100% con los indicadores proyectados que son: emisión de 5 campañas que corresponde a un 21% de avance respecto a la meta anual y comunicación de 5 programas estratégicos los cuales representan el 20% de avance del indicador.
</t>
    </r>
    <r>
      <rPr>
        <b/>
        <sz val="9"/>
        <rFont val="Arial"/>
        <family val="2"/>
      </rPr>
      <t xml:space="preserve">
Soporte:</t>
    </r>
    <r>
      <rPr>
        <sz val="9"/>
        <rFont val="Arial"/>
        <family val="2"/>
      </rPr>
      <t xml:space="preserve">
1.  Informes anuales y periódicos de gestión y resultados:
</t>
    </r>
    <r>
      <rPr>
        <u/>
        <sz val="9"/>
        <color rgb="FF0070C0"/>
        <rFont val="Arial"/>
        <family val="2"/>
      </rPr>
      <t>http://www.colciencias.gov.co/colciencias/planeacion_y_gestion/seguimiento-gestion</t>
    </r>
    <r>
      <rPr>
        <u/>
        <sz val="9"/>
        <rFont val="Arial"/>
        <family val="2"/>
      </rPr>
      <t xml:space="preserve">
</t>
    </r>
    <r>
      <rPr>
        <u/>
        <sz val="9"/>
        <color rgb="FF0070C0"/>
        <rFont val="Arial"/>
        <family val="2"/>
      </rPr>
      <t>http://www.colciencias.gov.co/colciencias/planeacion_y_gestion/informegestion</t>
    </r>
    <r>
      <rPr>
        <sz val="9"/>
        <rFont val="Arial"/>
        <family val="2"/>
      </rPr>
      <t xml:space="preserve">
2.  Boletín estadístico:
</t>
    </r>
    <r>
      <rPr>
        <u/>
        <sz val="9"/>
        <color rgb="FF0070C0"/>
        <rFont val="Arial"/>
        <family val="2"/>
      </rPr>
      <t>http://www.colciencias.gov.co/colciencias/planeacion_y_gestion/estadisticassectoriales</t>
    </r>
    <r>
      <rPr>
        <sz val="9"/>
        <rFont val="Arial"/>
        <family val="2"/>
      </rPr>
      <t xml:space="preserve">
Información de interés para los diversos actores que hacen parte del Sistema Nacional de CTeI :
</t>
    </r>
    <r>
      <rPr>
        <u/>
        <sz val="9"/>
        <color rgb="FF0070C0"/>
        <rFont val="Arial"/>
        <family val="2"/>
      </rPr>
      <t>http://www.colciencias.gov.co/sala_de_prensa</t>
    </r>
    <r>
      <rPr>
        <u/>
        <sz val="9"/>
        <rFont val="Arial"/>
        <family val="2"/>
      </rPr>
      <t xml:space="preserve">
</t>
    </r>
    <r>
      <rPr>
        <u/>
        <sz val="9"/>
        <color rgb="FF0070C0"/>
        <rFont val="Arial"/>
        <family val="2"/>
      </rPr>
      <t>https://www.youtube.com/channel/UCnHLPpahfZdAMLON_EedlcA?feature=iv&amp;src_vid=Fw2iY1MR1e8&amp;annotation_id=annotation_2125321827</t>
    </r>
    <r>
      <rPr>
        <sz val="9"/>
        <rFont val="Arial"/>
        <family val="2"/>
      </rPr>
      <t xml:space="preserve">
3. Publicaciones de  interés general para la ciudadanía.
</t>
    </r>
    <r>
      <rPr>
        <u/>
        <sz val="9"/>
        <color rgb="FF0070C0"/>
        <rFont val="Arial"/>
        <family val="2"/>
      </rPr>
      <t>http://www.colciencias.gov.co/informe-ciudadania</t>
    </r>
    <r>
      <rPr>
        <sz val="9"/>
        <rFont val="Arial"/>
        <family val="2"/>
      </rPr>
      <t xml:space="preserve">
4. Publicación de Datos Abiertos:
</t>
    </r>
    <r>
      <rPr>
        <u/>
        <sz val="9"/>
        <color rgb="FF0070C0"/>
        <rFont val="Arial"/>
        <family val="2"/>
      </rPr>
      <t>http://www.colciencias.gov.co/atencion/datosabiertos</t>
    </r>
    <r>
      <rPr>
        <sz val="9"/>
        <rFont val="Arial"/>
        <family val="2"/>
      </rPr>
      <t xml:space="preserve">
5. Publicación y actualización permanente de Información en cumplimiento de la Ley 1712 de 2014.
</t>
    </r>
    <r>
      <rPr>
        <u/>
        <sz val="9"/>
        <color rgb="FF0070C0"/>
        <rFont val="Arial"/>
        <family val="2"/>
      </rPr>
      <t>http://www.colciencias.gov.co/transparencia-accesoainformacionpublica</t>
    </r>
    <r>
      <rPr>
        <sz val="9"/>
        <rFont val="Arial"/>
        <family val="2"/>
      </rPr>
      <t xml:space="preserve">
6. Reporte programa estratégico "Comunicamos los que hacemos" , iniciativa "Gestión de comunicación estratégica" y "Ecosistema digital - portal web" GINA/ Módulo Planes</t>
    </r>
  </si>
  <si>
    <r>
      <t xml:space="preserve">Durante el primer cuatrimestre de 2017 se  fortalecen diversos espacios para dialogar con los diferentes públicos en temáticas de interés para los actores del SCNTI a través de los diferentes  mecanismos establecidos por la Entidad.
Los resultados de las acciones de diálogo enfocadas a consulta ciudadana se consolidan y publican en el Informe de Resultados Consulta Ciudadana a Planes y Proyectos 2017, disponible en la página web de la entidad. Estos resultados fueron socializados  en el Comité de Desarrollo Administrativo del  20 de febrero de 2017.
</t>
    </r>
    <r>
      <rPr>
        <b/>
        <sz val="9"/>
        <rFont val="Arial"/>
        <family val="2"/>
      </rPr>
      <t>Soporte:</t>
    </r>
    <r>
      <rPr>
        <sz val="9"/>
        <rFont val="Arial"/>
        <family val="2"/>
      </rPr>
      <t xml:space="preserve">
1. Espacios de diálogo en página web:
* Participa en la construcción de los Planes, Programas y Proyectos de Colciencias
http://colciencias.gov.co/content/participa-en-la-construccion-los-planes-programas-y-proyectos-colciencias
*  Participa en Hangout sobre la Convocatoria Jóvenes Investigadores
http://colciencias.gov.co/content/participa-en-hangout-sobre-la-convocatoria-jovenes-investigadores
* Participa en la sesión de preguntas y respuestas sobre movilidad internacional
http://colciencias.gov.co/content/participa-en-la-sesion-preguntas-y-respuestas-sobre-movilidad-internacional
* Participa en el Hangout sobre Propuestas para Fuentes no Convencionales de energía
http://colciencias.gov.co/content/participa-en-el-hangout-sobre-propuestas-para-fuentes-no-convencionales-energia
* Participa en Ecosistema Científico y contribuye al mejoramiento de la IES colombianas
http://colciencias.gov.co/sala_de_prensa/participa-en-ecosistema-cientifico-y-contribuye-al-mejoramiento-la-ies-colombianas
* Participa en la ventanilla abierta para el Reconocimiento de actores
http://colciencias.gov.co/sala_de_prensa/participa-en-la-ventanilla-abierta-para-el-reconocimiento-actores
2.Acta Comité de Desarrollo Administrativo del  20 de febrero de 2017.
3. Publicación informe  de Resultados Consulta Ciudadana a Planes y Proyectos 2017:
http://colciencias.gov.co/planeacion-y-gestion/estrategia-transparencia-y-participacion-ciudadana</t>
    </r>
  </si>
  <si>
    <r>
      <t xml:space="preserve">Durante el primer cuatrimestre se realiza la actualización de la Estrategia de Participación Ciudadana y Rendición de Cuentas vigencia 2017, en la cual se incluyen las lecciones aprendidas y recomendaciones de mejora correspondientes a la evaluación de la Estrategia de Participación Ciudadana y Rendición de Cuentas de la vigencia 2016.
La publicación de la versión final resultante de la actualización se tiene planificada para la segunda semana del mes de mayo de 2017.
Con este resultado se obtiene un avance del 33% en la actividad
</t>
    </r>
    <r>
      <rPr>
        <b/>
        <sz val="9"/>
        <rFont val="Arial"/>
        <family val="2"/>
      </rPr>
      <t xml:space="preserve">
Soporte:  </t>
    </r>
    <r>
      <rPr>
        <sz val="9"/>
        <rFont val="Arial"/>
        <family val="2"/>
      </rPr>
      <t xml:space="preserve">
1.  Estrategia de participación Ciudadana 2017
http://colciencias.gov.co/planeacion-y-gestion/estrategia-transparencia-y-participacion-ciudadana</t>
    </r>
  </si>
  <si>
    <r>
      <t xml:space="preserve">Durante el segundo cuatrimestre de 2017 se  continúa con los espacios para dialogar con los diferentes públicos en temáticas de interés para la ciudadanía y demás actores del SCNTI a través de los diferentes  mecanismos establecidos por la Entidad.
</t>
    </r>
    <r>
      <rPr>
        <b/>
        <sz val="9"/>
        <rFont val="Arial"/>
        <family val="2"/>
      </rPr>
      <t>Soporte:</t>
    </r>
    <r>
      <rPr>
        <sz val="9"/>
        <rFont val="Arial"/>
        <family val="2"/>
      </rPr>
      <t xml:space="preserve">
*  Participa en la socialización presencial de la Convocatoria para proyectos de CTeI en Salud
http://www.colciencias.gov.co/content/participa-en-la-socializacion-presencial-la-convocatoria-para-proyectos-ctei-en-salud
*  Participa en el Hangout sobre la Convocatoria de Bioética
http://www.colciencias.gov.co/content/participa-en-el-hangout-sobre-la-convocatoria-bioetica
* Participa en la Convocatoria para cofinanciar proyectos de Investigación Aplicada, Desarrollo Tecnológico e Innovación con TIC
http://www.colciencias.gov.co/content/participa-en-la-convocatoria-para-cofinanciar-proyectos-investigacion-aplicada-desarrollo
* Participa en la sesión de preguntas y respuestas sobre la convocatoria Spin-Off
http://www.colciencias.gov.co/content/participa-en-la-sesion-preguntas-y-respuestas-sobre-la-convocatoria-spin
*  Participa en el lanzamiento y firma de Pactos por la Innovación en los Llanos Orientales
http://www.colciencias.gov.co/content/participa-en-el-lanzamiento-y-firma-pactos-por-la-innovacion-en-los-llanos-orientales
*  Participa en la microrueda de contrato de aprendizaje en Bogotá
http://www.colciencias.gov.co/content/participa-en-la-microrueda-contrato-aprendizaje-en-bogota
*  Participa en la socialización sobre la convocatoria Jóvenes Investigadores e Innovadores por la Paz 2017
http://www.colciencias.gov.co/content/participa-en-la-socializacion-sobre-la-convocatoria-jovenes-investigadores-e-innovadores-por
* Participa en el Conversatorio América Latina Visión 2030 Prospectiva y Política de CTeI
http://www.colciencias.gov.co/content/participa-en-el-conversatorio-america-latina-vision-2030-prospectiva-y-politica-ctei</t>
    </r>
  </si>
  <si>
    <r>
      <rPr>
        <b/>
        <sz val="9"/>
        <rFont val="Arial"/>
        <family val="2"/>
      </rPr>
      <t xml:space="preserve">Desarrollo de competencias para la participación ciudadana y la rendición de cuentas
</t>
    </r>
    <r>
      <rPr>
        <sz val="9"/>
        <rFont val="Arial"/>
        <family val="2"/>
      </rPr>
      <t xml:space="preserve">
Capacitar a funcionarios y colaboradores en temas como: participación ciudadana, rendición de cuentas, control social, gobernabilidad y transparencia, con el fin de generar cultura de rendición de cuentas y socialización de logros, avances y resultados.</t>
    </r>
  </si>
  <si>
    <r>
      <t xml:space="preserve">Durante el primer cuatrimestre se consolida la estrategia de capacitación en temas de participación ciudadana, rendición de cuentas, control social, gobernabilidad y transparencia, asegurando su inclusión en el Plan Institucional de Capacitación con lo cual se obtiene un avance del 10% en la actividad.
Los espacios programados inician su ejecución a partir del segundo cuatrimestre de 2017, por lo cual la tarea evidencia un avance del 10%.
</t>
    </r>
    <r>
      <rPr>
        <b/>
        <sz val="9"/>
        <rFont val="Arial"/>
        <family val="2"/>
      </rPr>
      <t xml:space="preserve">
Soporte:
</t>
    </r>
    <r>
      <rPr>
        <sz val="9"/>
        <rFont val="Arial"/>
        <family val="2"/>
      </rPr>
      <t xml:space="preserve">
Reporte programa estratégico "Cero Improvisación", iniciativa "Socializar, capacitar, apropiar" GINA/ Módulo Planes</t>
    </r>
  </si>
  <si>
    <r>
      <rPr>
        <b/>
        <sz val="9"/>
        <rFont val="Arial"/>
        <family val="2"/>
      </rPr>
      <t xml:space="preserve">Cultura del buen servicio y participación ciudadana
</t>
    </r>
    <r>
      <rPr>
        <sz val="9"/>
        <rFont val="Arial"/>
        <family val="2"/>
      </rPr>
      <t>Crear una estrategia que  promueva al interior de Colciencias una cultura  del buen servicio,  agradecimiento e invitación permanente a la comunidad y demás grupos de interés, de participar en los espacios de diálogo, socializando los resultados, cambios o mejoras institucionales logradas con su aporte.</t>
    </r>
  </si>
  <si>
    <r>
      <t xml:space="preserve">Cumplimiento que se visualizo en : 
</t>
    </r>
    <r>
      <rPr>
        <sz val="9"/>
        <color rgb="FF0070C0"/>
        <rFont val="Arial"/>
        <family val="2"/>
      </rPr>
      <t>http://colciencias.gov.co/sites/default/files/upload/planeacion/informe-estrategia-participacion-y_-rendicion-cuentas_2016.pdf ; http://www.colciencias.gov.co/colciencias/planeacion_y_gestion/seguimiento-gestion
http://www.colciencias.gov.co/colciencias/planeacion_y_gestion/informegestion</t>
    </r>
  </si>
  <si>
    <r>
      <t xml:space="preserve">Durante el primer cuatrimestre de 2017, la oficina  asesora de planeación realiza seguimiento a la estrategia de la rendición de cuentas y participación ciudadana de la Entidad  de la vigencia 2016, realizando la publicación de los resultados en la página web de la entidad y socializando los mismos en el CDA del 24 de abril de 2017, a fin de facilitar la retroalimentación de las lecciones aprendidas y recomendaciones de mejora en este sentido.
Así mismo realiza se asegura la publicación de los resultados del seguimiento a los planes, programas y proyectos vigencia 2016 y formulación de planes  2017, realizando consulta ciudadana sobre los resultados obtenidos. De igual forma se publican los avances en las herramientas de planeación con corte a I Trim de 2017.
</t>
    </r>
    <r>
      <rPr>
        <b/>
        <sz val="9"/>
        <rFont val="Arial"/>
        <family val="2"/>
      </rPr>
      <t xml:space="preserve">Soporte:
</t>
    </r>
    <r>
      <rPr>
        <sz val="9"/>
        <rFont val="Arial"/>
        <family val="2"/>
      </rPr>
      <t xml:space="preserve">
1. Publicación informe de seguimiento a la Estrategia de Participación Ciudadana y Rendición de Cuentas vigencia 2016.
http://colciencias.gov.co/colciencias/planeacion_y_gestion/informegestion
2. Resultados del seguimiento a los planes, programas y proyectos vigencia 2016  y avances a I Trim de 2017.
http://www.colciencias.gov.co/colciencias/planeacion_y_gestion/seguimiento-gestion
http://www.colciencias.gov.co/colciencias/planeacion_y_gestion/informegestion</t>
    </r>
  </si>
  <si>
    <r>
      <t xml:space="preserve">Para el cierre del Primer Semestre se realiza la medición de la satisfacción a los Ciudadanos  acerca de los servicios ofrecidos por Colciencias evidenciando los siguientes resultados:
Con un universo 34.858 contactos y luego de sacar la muestra de acuerdo a la calculadora de la UNNE se obtuvieron 1.520 contactos de los cuales 611 la respondieron, es decir un 40% atendieron nuestro llamado  
Los encuestados califican el servicio con un 75% de satisfacción, el cual corresponde a las calificaciones de excelente y  bueno.
Se evidencia una mejora semestre a semestre pasando de 72% en Diciembre de 2016  a 75% de satisfacción a junio de 2017, resultado que permite alcanzar la meta esperada para el semestre.
Con el fin de lograra los resultados esperados frente a la satisfacción se documenta acción de mejora en la cual se  identifican las siguientes calificaciones que requieren ser mejoradas:
*   El 19% considera que el servicio es regular
*   El 4%  considera que es muy malo
*   El 2% considera que es muy malo
</t>
    </r>
    <r>
      <rPr>
        <b/>
        <sz val="9"/>
        <rFont val="Arial"/>
        <family val="2"/>
      </rPr>
      <t xml:space="preserve">Soporte:
</t>
    </r>
    <r>
      <rPr>
        <sz val="9"/>
        <rFont val="Arial"/>
        <family val="2"/>
      </rPr>
      <t xml:space="preserve">
Publicación Informe de Satisfacción a I Semestre de 2017 en el siguiente enlace:
http://www.colciencias.gov.co/informe-ciudadania
http://www.colciencias.gov.co/sites/default/files/ckeditor_files/Encuesta%20Satisfacci%C3%B3n%20I%20Sem%202017%20Publicar.pdf</t>
    </r>
  </si>
  <si>
    <r>
      <rPr>
        <b/>
        <sz val="9"/>
        <rFont val="Arial"/>
        <family val="2"/>
      </rPr>
      <t xml:space="preserve">Evaluación y Control:
</t>
    </r>
    <r>
      <rPr>
        <sz val="9"/>
        <rFont val="Arial"/>
        <family val="2"/>
      </rPr>
      <t xml:space="preserve">
Generar acciones de mejora a partir de las lecciones aprendidas del proceso de evaluación de la rendición de cuentas y participación ciudadana en la Entidad</t>
    </r>
  </si>
  <si>
    <r>
      <t xml:space="preserve">De acuerdo con la publicación  en GINA de la nueva versión del procedimiento Indexación de revistas científicas colombianas especializadas-Publindex código  M304PR02 el 5 de mayo de 2017 se realiza la actualización del trámite inscrito en el SUIT, definiendo los pasos a seguir por parte del ciudadano, así como también los requisitos solicitados, eliminando la entrega del fascículo y la carta de aceptación, los cuales no serán exigidos ni en medio físico ni magnético por parte de Colciencias.
Se encuentra pendiente la notificación{on del DAFP de esta racionalización a fin de darle cumplimiento a la acción propuesta.
</t>
    </r>
    <r>
      <rPr>
        <b/>
        <sz val="9"/>
        <color theme="1"/>
        <rFont val="Arial"/>
        <family val="2"/>
      </rPr>
      <t xml:space="preserve">Soporte: </t>
    </r>
    <r>
      <rPr>
        <sz val="9"/>
        <color theme="1"/>
        <rFont val="Arial"/>
        <family val="2"/>
      </rPr>
      <t xml:space="preserve">
GINA / Modulo Documentos
http://www.colciencias.gov.co/atencion/tramites_list
https://www.nomasfilas.gov.co/memoficha-tramite/-/tramite/T1210</t>
    </r>
  </si>
  <si>
    <r>
      <t xml:space="preserve">Durante el segundo cuatrimestre de 2017 se realiza la socialización  y publicación de forma permanente  información clara, relevante, veraz y oportuna relacionada con los resultados, avances y logros de la gestión 2016 y a II trimestre de 2017,  así como información de interés para la ciudadanía y demás partes  interesadas.
Para el periodo correspondiente a abril y junio se generaron 7 campañas de comunicación de las cuales 3 corresponden a semanas temáticas, lo que demuestra el impacto de este formato que se ha ido afianzando y en el que hemos aprendido a "empaquetar" diferentes tácticas de comunicación. 
</t>
    </r>
    <r>
      <rPr>
        <b/>
        <sz val="9"/>
        <rFont val="Arial"/>
        <family val="2"/>
      </rPr>
      <t>Soporte:</t>
    </r>
    <r>
      <rPr>
        <sz val="9"/>
        <rFont val="Arial"/>
        <family val="2"/>
      </rPr>
      <t xml:space="preserve">
1.  Informes anuales y periódicos de gestión y resultados:
</t>
    </r>
    <r>
      <rPr>
        <u/>
        <sz val="9"/>
        <color rgb="FF0070C0"/>
        <rFont val="Arial"/>
        <family val="2"/>
      </rPr>
      <t>http://www.colciencias.gov.co/colciencias/planeacion_y_gestion/seguimiento-gestion</t>
    </r>
    <r>
      <rPr>
        <u/>
        <sz val="9"/>
        <rFont val="Arial"/>
        <family val="2"/>
      </rPr>
      <t xml:space="preserve">
</t>
    </r>
    <r>
      <rPr>
        <u/>
        <sz val="9"/>
        <color rgb="FF0070C0"/>
        <rFont val="Arial"/>
        <family val="2"/>
      </rPr>
      <t>http://www.colciencias.gov.co/colciencias/planeacion_y_gestion/informegestion</t>
    </r>
    <r>
      <rPr>
        <sz val="9"/>
        <rFont val="Arial"/>
        <family val="2"/>
      </rPr>
      <t xml:space="preserve">
2.  Boletín estadístico:
</t>
    </r>
    <r>
      <rPr>
        <u/>
        <sz val="9"/>
        <color rgb="FF0070C0"/>
        <rFont val="Arial"/>
        <family val="2"/>
      </rPr>
      <t>http://www.colciencias.gov.co/colciencias/planeacion_y_gestion/estadisticassectoriales</t>
    </r>
    <r>
      <rPr>
        <sz val="9"/>
        <rFont val="Arial"/>
        <family val="2"/>
      </rPr>
      <t xml:space="preserve">
Información de interés para los diversos actores que hacen parte del Sistema Nacional de Ciencia Tecnología e Innovación:
 </t>
    </r>
    <r>
      <rPr>
        <u/>
        <sz val="9"/>
        <color rgb="FF3366FF"/>
        <rFont val="Arial"/>
        <family val="2"/>
      </rPr>
      <t>http://www.colciencias.gov.co/sala_de_prensa</t>
    </r>
    <r>
      <rPr>
        <sz val="9"/>
        <rFont val="Arial"/>
        <family val="2"/>
      </rPr>
      <t xml:space="preserve">
3. Publicaciones de  interés general para la ciudadanía.
</t>
    </r>
    <r>
      <rPr>
        <u/>
        <sz val="9"/>
        <color rgb="FF0070C0"/>
        <rFont val="Arial"/>
        <family val="2"/>
      </rPr>
      <t>http://www.colciencias.gov.co/informe-ciudadania</t>
    </r>
    <r>
      <rPr>
        <sz val="9"/>
        <rFont val="Arial"/>
        <family val="2"/>
      </rPr>
      <t xml:space="preserve">
4. Publicación de Datos Abiertos:
</t>
    </r>
    <r>
      <rPr>
        <u/>
        <sz val="9"/>
        <color rgb="FF0070C0"/>
        <rFont val="Arial"/>
        <family val="2"/>
      </rPr>
      <t>http://www.colciencias.gov.co/atencion/datosabiertos</t>
    </r>
    <r>
      <rPr>
        <sz val="9"/>
        <rFont val="Arial"/>
        <family val="2"/>
      </rPr>
      <t xml:space="preserve">
5. Publicación y actualización permanente de Información en cumplimiento de la Ley 1712 de 2014.
</t>
    </r>
    <r>
      <rPr>
        <u/>
        <sz val="9"/>
        <color rgb="FF0070C0"/>
        <rFont val="Arial"/>
        <family val="2"/>
      </rPr>
      <t xml:space="preserve">http://www.colciencias.gov.co/transparencia-accesoainformacionpublica
</t>
    </r>
    <r>
      <rPr>
        <sz val="9"/>
        <rFont val="Arial"/>
        <family val="2"/>
      </rPr>
      <t>6. Información de interés disponible en el canal de youtube, twitter y facebook
https://www.youtube.com/channel/UCnHLPpahfZdAMLON_EedlcA?feature=iv&amp;src_vid=Fw2iY1MR1e8&amp;annotation_id=annotation_2125321827
https://twitter.com/Colciencias
https://facebook.com/colciencias</t>
    </r>
  </si>
  <si>
    <r>
      <t xml:space="preserve">La audiencia de redición de cuentas se ejecuta el 11 de julio de 2017;  el informe de gestión 2016 es publicado el 6 de Junio de 2017, a fin de promover su conocimiento por parte de la ciudadanía y demás partes interesadas fomentando la recepción de inquietudes de la ciudadanía, las cuales son resueltas durante la audiencia pública. Así mismo se realiza la consolidación y publicación del Informe del Congreso el cual da cuenta de la gestión 2016  y hasta junio de 2017.
Frente a la rendición de Cuentas2016 se tiene disponible la siguiente información:
* Informe de gestión 2016
* Informe Audiencia Pública de rendición de cuentas 2016 
* Informe al Congreso de la República (Vigencia 2016 - Junio 2017)
Así mismo se publica el resultado del seguimiento a II trimestre de 2017 respecto a:
*Plan Estratégico Institucional (PEI) II Trimestre de  2017
* Plan de Acción Institucional (PAI)  II Trimestre de  2017
* Plan de Inversión (PI)  II Trimestre de  2017
* Plan Anual de Adquisiciones (PAA)  II Trimestre de  2017
Con corte al 30 de Agosto se tiene pendiente la publicación del resultado de la audiencia pública el cual se encuentra programado para el tercer trimestre de 2017.
</t>
    </r>
    <r>
      <rPr>
        <b/>
        <sz val="9"/>
        <rFont val="Arial"/>
        <family val="2"/>
      </rPr>
      <t xml:space="preserve">Soporte:
</t>
    </r>
    <r>
      <rPr>
        <sz val="9"/>
        <rFont val="Arial"/>
        <family val="2"/>
      </rPr>
      <t>1. Publicación Informe y Presentación Audiencia Pública de Rendición de Cuentas</t>
    </r>
    <r>
      <rPr>
        <b/>
        <sz val="9"/>
        <rFont val="Arial"/>
        <family val="2"/>
      </rPr>
      <t xml:space="preserve">
</t>
    </r>
    <r>
      <rPr>
        <sz val="9"/>
        <rFont val="Arial"/>
        <family val="2"/>
      </rPr>
      <t xml:space="preserve">http://www.colciencias.gov.co/colciencias/planeacion_y_gestion/informegestion
2. Resultados del seguimiento a los planes, programas y proyectos  avances a I I Trim de 2017.
http://www.colciencias.gov.co/colciencias/planeacion_y_gestion/seguimiento-gestion
</t>
    </r>
  </si>
  <si>
    <t>Con corte a 30 de Agosto se inicia el proceso de formulación de la estrategia de consolidación de los aportes de la ciudadanía y demás grupos de interés derivados de los espacios de diálogo por parte del Equipo Calidad de la OAP.
El propósito es contar con esta estrategia para el cuarto trimestre a fin de contar con los insumos para el ajuste y mejora de la caracterización de los usuarios.</t>
  </si>
  <si>
    <r>
      <t xml:space="preserve">Con corte a 30 de Agosto de 2017 en el marco de la  estrategia de capacitación  "Socializar, capacitar, apropiar"  se han ejecutado las siguientes capacitaciones en temas de participación ciudadana, rendición de cuentas, control social, gobernabilidad y transparencia:
*   Políticas de Desarrollo Administrativo, ejecutada el 12 de mayo de 2017
*   Servicio al ciudadano, participación ciudadana y control social ejecutada el 28 de julio de 2017
La estrategia se encuentra en un avance del 48%
</t>
    </r>
    <r>
      <rPr>
        <b/>
        <sz val="9"/>
        <rFont val="Arial"/>
        <family val="2"/>
      </rPr>
      <t xml:space="preserve">
Soporte:
</t>
    </r>
    <r>
      <rPr>
        <sz val="9"/>
        <rFont val="Arial"/>
        <family val="2"/>
      </rPr>
      <t xml:space="preserve">
Reporte programa estratégico "Cero Improvisación", iniciativa "Socializar, capacitar, apropiar" GINA/ Módulo Planes</t>
    </r>
  </si>
  <si>
    <r>
      <t xml:space="preserve">Con corte a 30 de Agosto de 2017 en el marco del Comité de Desarrollo Administrativo se han tratado los siguientes temas relacionados con la generación de competencia para la participación ciudadana y la rendición de cuentas:
*   Estrategia de consulta participación ciudadana ( Acta CDA 24 de Enero de 2017)
*    Resultado a la Consulta Ciudadana Planes 2017 y Seguimiento 2016   ( Acta CDA 20 de Febrero de 2017)
*    Audiencia Pública de Rendición de Cuentas ( Acta CDA 17 de marzo de 2017)
*    Informe de evaluación estrategia de participación ciudadana y rendición de cuentas vigencia 2016. (Acta CDA 24 de abril de 2017)
*    Caracterización de usuarios / grupos de interés. (Acta CDA 09 de mayo de 2017)
*    Seguimiento al plan anual de convocatorias y l plan anual de inversión con corte a 31 de mayo de 2017 (Acta CDA 22 de junio de 2017)
*     Informe PQRDS / Satisfacción a Semestre 1 de 2017  (Acta CDA 17 de julio de 2017)
La estrategia se encuentra en un avance del 48%
</t>
    </r>
    <r>
      <rPr>
        <b/>
        <sz val="9"/>
        <rFont val="Arial"/>
        <family val="2"/>
      </rPr>
      <t xml:space="preserve">
Soporte:
</t>
    </r>
    <r>
      <rPr>
        <sz val="9"/>
        <rFont val="Arial"/>
        <family val="2"/>
      </rPr>
      <t xml:space="preserve">
*   Acta CDA 24 de Enero de 2017
*   Acta CDA 20 de Febrero de 2017
*   Acta CDA 17 de marzo de 2017
*   Acta CDA 24 de abril de 2017
*   Acta CDA 09 de mayo de 2017
*   Acta CDA 22 de junio de 2017
*   Acta CDA 17 de julio de 2017</t>
    </r>
  </si>
  <si>
    <r>
      <t xml:space="preserve">Desde el programa de "Cultura y Comunicación de Cara al Ciudadano" , se cuenta con la iniciativa "Afianzar la cultura de servicio al ciudadano al interior de la entidad", a través de la cual se realizan acciones institucionales que permitan fortalecer la cultura del buen servicio al ciudadano.
Con el fin de dar herramientas a los diferentes colaboradores de la entidad y en conjunto con la ESAP (Escuela de administración pública) se programó la capacitación sobre temas de interés general " Tendencias mundiales en servicio, autocontrol y transparencia" dictada por la experta Gloria Valenzuela, la cual es ejecutada el 9 de mayo de 2017.
</t>
    </r>
    <r>
      <rPr>
        <b/>
        <sz val="9"/>
        <rFont val="Arial"/>
        <family val="2"/>
      </rPr>
      <t xml:space="preserve">
Soporte:
</t>
    </r>
    <r>
      <rPr>
        <sz val="9"/>
        <rFont val="Arial"/>
        <family val="2"/>
      </rPr>
      <t xml:space="preserve">
*   Módulo Planes: Programa de "Cultura y Comunicación de Cara al Ciudadano" , se cuenta con la iniciativa "Afianzar la cultura de servicio al ciudadano al interior de la entidad".
*   17-05-09 Invitación Tendencias mundiales en Servicio, autocontrol y transparencia</t>
    </r>
  </si>
  <si>
    <t>Esta  actividad se reprograma para el cuarto trimestre de 2017, una vez se finalicen los ejercicio de rendición de cuentas y participación ciudadana programados para el 2017.</t>
  </si>
  <si>
    <t>Esta  actividad se reprograma para el cuarto trimestre de 2017, una vez se publique el resultado de la evaluación del ejercicio de rendición de cuentas y participación ciudadana de la vigencia 2016 y demás ejercicios realizados en la vigencia 2017, por tanto únicamente se contabiliza el avance a primer cuatrimestre de 2017 que es del 33%</t>
  </si>
  <si>
    <r>
      <t xml:space="preserve">Conforme a la socialización realizada en Comité de Desarrollo Administrativo del 24 de enero  de 2017 y  la retroalimentación recibida de las Direcciones Técnicas, se realiza el ajuste y publicación de la  Estrategia de Participación Ciudadana y Rendición de Cuentas con el código  G101M03  el   22  de mayo de 2017. 
Es documento se publica en página web a fin de facilitar la consulta de las estrategias de participación propuestas por parte de la Ciudadanía.
</t>
    </r>
    <r>
      <rPr>
        <b/>
        <sz val="9"/>
        <rFont val="Arial"/>
        <family val="2"/>
      </rPr>
      <t xml:space="preserve">
Soporte:  </t>
    </r>
    <r>
      <rPr>
        <sz val="9"/>
        <rFont val="Arial"/>
        <family val="2"/>
      </rPr>
      <t xml:space="preserve">
1.   G101M03  Estrategia de participación Ciudadana 2017  V00
http://colciencias.gov.co/planeacion-y-gestion/estrategia-transparencia-y-participacion-ciudadana
http://colciencias.gov.co/sites/default/files/estrategia-participacion-ciudadana-rendicion-cuentas-g101m03.pdf</t>
    </r>
  </si>
  <si>
    <r>
      <t xml:space="preserve">Una vez realizados la actualización de los riesgos del proceso de Servicios al SNCTI, se inicia el reporte del plan de manejo propuesto, del cual se evidencian dos reportes a marzo y junio de 2017.
Con el fin de fortalecer la apropiación  de las normas aplicables  y mejorar los procedimientos internos que regulan el relacionamiento con el ciudadano se realiza la actualización del  Manual de Servicio al Ciudadano M401M01, siendo aprobado y publicado en GINA el 29 de  junio de 2017.
La socialización del mismo se realiza en CDA del 17 de Julio de 2017
</t>
    </r>
    <r>
      <rPr>
        <b/>
        <sz val="9"/>
        <rFont val="Arial"/>
        <family val="2"/>
      </rPr>
      <t xml:space="preserve">
Soporte:
</t>
    </r>
    <r>
      <rPr>
        <sz val="9"/>
        <rFont val="Arial"/>
        <family val="2"/>
      </rPr>
      <t xml:space="preserve">
GINA/ Módulo Riesgos proceso Servicios al SNCTI
GINA/ Módulo  Documentos
Acta CDA del 17 de Julio de 2017</t>
    </r>
  </si>
  <si>
    <r>
      <t xml:space="preserve">Pare el segundo trimestre de 2017 se atendieron 27.901 PQRDS recibidos a través de los diferentes canales, evidenciando  un incremento de 9.284 (49.8%) solicitudes realizadas, siendo el canal más significativo el correo electrónico con el 63.14% de participación al igual que en el trimestre anterior. Lo que evidencia que la ciudadanía presenta preferencia por canales no presenciales.  
El consolidado evidencia que el 89.5% de las solicitudes recibidas con corte al segundo trimestre de 2017 corresponde a peticiones de información general las cuales un 93,25% son tramitadas entre 1 y 3 días.  
Se incrementaron los agradecimientos a la entidad un 33% lo que se puede evidenciar en la encuesta de satisfacción de primer semestre de 2017.
Para el segundo trimestre de 2017 el mayor porcentaje por tipología corresponde a Convocatorias con 49.3%, esto debido a que la entidad abrió 11 convocatorias durante este periodo (779, 780, 781, 782, 783, 784, 785, 786, 787,788, 789) y cerraron 7 convocatorias (768,774, 773, 772, 770, 776, 777) de las que el centro de contacto responde información general de los términos de referencia por sus diferentes canales.
Seguido por Red Scienti con 18.4% que hace referencia a los aplicativos (Cvlac, Gruplac e Institulac) y otras tipologías con 32.3%. 
</t>
    </r>
    <r>
      <rPr>
        <b/>
        <sz val="9"/>
        <rFont val="Arial"/>
        <family val="2"/>
      </rPr>
      <t>Soporte:</t>
    </r>
    <r>
      <rPr>
        <sz val="9"/>
        <rFont val="Arial"/>
        <family val="2"/>
      </rPr>
      <t xml:space="preserve">
1. Reporte programa estratégico "Cultura de servicio al ciudadano" , iniciativa "Implementación seguimiento PQRD" GINA/ Módulo Planes</t>
    </r>
  </si>
  <si>
    <r>
      <t xml:space="preserve">Basado en los planes del objetivo Cultura y comunicación de cara al ciudadano durante el primer cuatrimestre se documenta el plan y aprueba el plan de trabajo con actividades que le apuntan al desarrollo de una cultura de servicio al interior de la entidad,  contando con  acciones para todos los niveles de la organización que permitan un mayor conocimiento de los lineamientos del proceso de atención al ciudadano.
</t>
    </r>
    <r>
      <rPr>
        <b/>
        <sz val="9"/>
        <rFont val="Arial"/>
        <family val="2"/>
      </rPr>
      <t>Soporte:</t>
    </r>
    <r>
      <rPr>
        <sz val="9"/>
        <rFont val="Arial"/>
        <family val="2"/>
      </rPr>
      <t xml:space="preserve">
1. Reporte programa estratégico "Cultura de servicio al ciudadano" , iniciativa "Afianzar la cultura de servicio al ciudadano al interior de la Entidad " GINA/ Módulo Planes</t>
    </r>
  </si>
  <si>
    <r>
      <t xml:space="preserve">Se realiza  el informe de seguimiento  a las PQRDS que llegaron a la entidad durante el trimestre I de 2017 a través de los diferentes canales que la entidad tiene establecidos para el uso por parte de los ciudadanos.
En el seguimiento realizado se evidencia que el mayor numero de solicitudes corresponden a requerimientos referidos a  las convocatorias gestionadas  por la entidad, seguido por temas  relacionados con la Red Scienti.
Los resultados de la evaluación muestran que de las 18.617 solicitudes atendidas en el primer trimestre de 2017, el 59% llegan mediante correo electrónico, el 23,64 % son solicitudes telefónicas, el 16% corresponde a correo certificado y el 0,87% a requerimientos presenciales, resultados que evidencia los esfuerzos de la entidad para garantizar la respuesta a solicitudes tramitadas por canales de fácil acceso para la ciudadanía
</t>
    </r>
    <r>
      <rPr>
        <b/>
        <sz val="9"/>
        <rFont val="Arial"/>
        <family val="2"/>
      </rPr>
      <t>Soporte:</t>
    </r>
    <r>
      <rPr>
        <sz val="9"/>
        <rFont val="Arial"/>
        <family val="2"/>
      </rPr>
      <t xml:space="preserve">
1. Informes trimestrales de PQRS
http://www.colciencias.gov.co/informe-ciudadania</t>
    </r>
  </si>
  <si>
    <r>
      <t xml:space="preserve">Se realiza  el informe de seguimiento  a las PQRDS con corte a I Semestre de 2017, en donde se han gestionado 46.518 requerimientos de los cuales 42.888 fueron atendidas directamente por el equipo de servicio al ciudadano y 3.630 fueron escaladas, para ser gestionados por otras áreas de la Entidad, de acuerdo con el tema específico.
El consolidado evidencia que el 92% de las solicitudes recibidas con corte I Semestre de 2017 corresponde a peticiones de información general las cuales un 93,25% son tramitadas entre 1 y 3 días.   Se incrementaron los agradecimientos a la entidad un 33% lo que se puede evidenciar en la encuesta de satisfacción de primer semestre de 2017.
Para el segundo trimestre se evidencia un incremento de 9.284 (49.8%) solicitudes realizadas, siendo el canal más significativo el correo electrónico con el 63.14% de participación al igual que en el trimestre anterior. Lo que evidencia que la ciudadanía presenta preferencia por canales no presenciales.  
Para el segundo trimestre de 2017 el mayor porcentaje por tipología corresponde a Convocatorias con 48.8%, esto debido a que la entidad abrió 11 convocatorias durante este periodo (779, 780, 781, 782, 783, 784, 785, 786, 787,788, 789) y cerraron 7 convocatorias (768,774, 773, 772, 770, 776, 777) de las que el centro de contacto responde información general de los términos de referencia por sus diferentes canales. En segundo lugar, se encuentra la Red Scienti con 17,3% que hace referencia a los aplicativos (Cvlac, Gruplac e Institulac) y otras tipologías con 33.9%. 
Los resultados del resultados a PQRDS son socializados  a los directivos de la Entidad en el  Comité de Desarrollo Administrativo del 17 de Julio de 2017
</t>
    </r>
    <r>
      <rPr>
        <b/>
        <sz val="9"/>
        <rFont val="Arial"/>
        <family val="2"/>
      </rPr>
      <t>Soporte:</t>
    </r>
    <r>
      <rPr>
        <sz val="9"/>
        <rFont val="Arial"/>
        <family val="2"/>
      </rPr>
      <t xml:space="preserve">
1. Informes trimestrales de PQRS
http://www.colciencias.gov.co/informe-ciudadania
2. Acta CDA del 17 de Julio de 2017</t>
    </r>
  </si>
  <si>
    <r>
      <t>El equipo de Servicio al Ciudadano  realiza la aplicación de la encuesta de satisfacción de los ciudadanos donde se evidencian una mejora frente a los resultados obtenidos en los periodos anteriores, pasando de una satisfacción del 72% con corte a Diciembre de 2016 a un resultado del 75% para junio de 2017, con lo cual se cumple la meta propuesta para el primer semestre de 2017, de alcanzar el 75% de satisfacción en los servicios ofrecidos.
En términos generales los ciudadanos califican a Colciencias como excelentes un 20% y como buenos 55% para un total de 75% de satisfacción. El 18,7% de los ciudadanos encuestados manifiestan que el servicio de la entidad es regular y un 3,9% nos percibe como malos. En la satisfacción del servicio la puntuación más baja corresponde al funcionamiento del sistema Scienti.
Frente a la calidad del servicio se evidencia que los ciudadanos consideran que el conocimiento del tema por parte del funcionario, la claridad y oportunidad en la respuesta son los aspectos que tienen mayor relevancia para en el proceso de atención.
Frente a la relevancia de los canales de atención se evidencia que los ciudadanos consideran que los de mayor importancia son el correo electrónico y página web.
Los resultados de la encuesta son socializados  a los directivos de la Entidad en el  Comité de Desarrollo Administrativo del 17 de Julio de 2017</t>
    </r>
    <r>
      <rPr>
        <b/>
        <sz val="9"/>
        <rFont val="Arial"/>
        <family val="2"/>
      </rPr>
      <t xml:space="preserve">
Soporte:
</t>
    </r>
    <r>
      <rPr>
        <sz val="9"/>
        <rFont val="Arial"/>
        <family val="2"/>
      </rPr>
      <t>1. Informe de resultados de encuesta de satisfacción a I Semestre de 2017 disponible en la página web:
http://www.colciencias.gov.co/informe-ciudadania
http://www.colciencias.gov.co/sites/default/files/ckeditor_files/Encuesta%20Satisfacci%C3%B3n%20I%20Sem%202017%20Publicar.pdf
2. Acta CDA del 17 de Julio de 2017</t>
    </r>
  </si>
  <si>
    <r>
      <t xml:space="preserve">Luego de realizar las diferentes reuniones para creación del nuevo módulo, se procede a la aprobación por parte de la Secretaría General y al inicio de las capacitaciones a las diferentes áreas. 
Durante el tiempo de aprobación y capacitaciones se detectaron mejoras que  son remitidas a la Oficina TIC y de gestión Documental, por lo cual se realiza la puesta en marcha de la solución de automatizada del servicio para el manejo de PQRDS el 4 de Julio de 2017.
La socialización  de las condiciones de operación del módulo es informada al equipo directivo en el  CDA del 17 de Julio de 2017 y a través de correo electrónico a los funcionarios.
 </t>
    </r>
    <r>
      <rPr>
        <b/>
        <sz val="9"/>
        <rFont val="Arial"/>
        <family val="2"/>
      </rPr>
      <t>Soporte:</t>
    </r>
    <r>
      <rPr>
        <sz val="9"/>
        <rFont val="Arial"/>
        <family val="2"/>
      </rPr>
      <t xml:space="preserve">
1. Reporte programa estratégico "Cultura de servicio al ciudadano" , iniciativa "Puesta en marcha de la solución de automatización del servicio para el manejo de PQRDS" GINA/ Módulo Planes
2. Correo de remisión instructivo de capacitación nuevo módulo PQRDS del 21 de junio de 2017 con su Instructivo Orfeo modulo PQRDS Junio 2017.
3. Página web, sección ciudadano enlace al formulario de PQRDS y "Consulte estado de solicitudes"
http://www.colciencias.gov.co/ciudadano/canal-pqrds
http://www.colciencias.gov.co/ciudadano/canal-pqrsd-estado
4. Acta CDA del 17 de Julio de 2017</t>
    </r>
  </si>
  <si>
    <r>
      <t xml:space="preserve">En el mes de mayo se realiza el lanzamiento de la estrategia "Se parte del buen servicio", cuya finalidad es promover la respuesta  oportuna y pertinente a los requerimientos de los ciudadanos y demás grupos de interés.
Como parte de la ejecución de esta estrategia el equipo de servicio al ciudadano realiza seguimiento a la respuesta oportuna de PQRDS y emite un comunicado en el cual se ranquean las áreas con el mejor desempeño en la oportunidad y calidad de la respuesta, buscando incentivar a la comunidad Colciencias en la respuesta a PQRDS.
La estrategia esta planificada para finalizar a finales del mes e noviembre de  2017, por lo cual su avance a 30 de Julio es del 50%
</t>
    </r>
    <r>
      <rPr>
        <b/>
        <sz val="9"/>
        <rFont val="Arial"/>
        <family val="2"/>
      </rPr>
      <t xml:space="preserve">
Soporte:
</t>
    </r>
    <r>
      <rPr>
        <sz val="9"/>
        <rFont val="Arial"/>
        <family val="2"/>
      </rPr>
      <t xml:space="preserve">
17-05-03 Correo Lanzamiento concurso - Sé parte del buen servicio
17-07-05 Correo Inicio módulo PQRDS
Bases del concurso Sé parte del buen servicio (Mayo 2017)
17-08-10  Correo Resultados Concurso Se parte del buen servicio Trim 2</t>
    </r>
  </si>
  <si>
    <r>
      <t xml:space="preserve">Durante el segundo cuatrimestre de 2017, de forma conjunta la Oficina Asesora de Planeación y el Equipo de Comunicaciones realizan la revisión y actualización del enlace de transparencia y acceso a la información, el cual es organizado para cumplir en un 100% por la estructura recomendada en la Resolución 3564 de 2015 en su anexo 1.
</t>
    </r>
    <r>
      <rPr>
        <b/>
        <sz val="9"/>
        <rFont val="Arial"/>
        <family val="2"/>
      </rPr>
      <t>Soporte:</t>
    </r>
    <r>
      <rPr>
        <sz val="9"/>
        <rFont val="Arial"/>
        <family val="2"/>
      </rPr>
      <t xml:space="preserve">
Transparencia y Acceso a la Información Pública
http://www.colciencias.gov.co/transparencia-accesoainformacionpublica</t>
    </r>
  </si>
  <si>
    <r>
      <t xml:space="preserve">De acuerdo con la publicación  en GINA de la nueva versión del procedimiento Indexación de revistas científicas colombianas especializadas-Publindex código  M304PR02 el 5 de mayo de 2017 se realiza la actualización del trámite inscrito en el SUIT, definiendo los pasos a seguir por parte del ciudadano, así como también los requisitos solicitados, eliminando la entrega del fascículo y la carta de aceptación, los cuales no serán exigidos ni en medio físico ni magnético por parte de Colciencias.
Por otra parte con el fin de dar continuidad a la ampliación de la cobertura del trámite,  incluyendo el reconocimiento de otros actores del Sistema Nacional de Ciencia, Tecnología e Innovación (SNCTI), adicionales a los Centros de investigación y Centros de Desarrollo Tecnológico se realiza la actualización del procedimiento de Reconocimiento de Actores del SNCTI el cual es publicado el 17-08-2017 con el código M304PR08.
Con el fin de orientar el ejercicio tanto de autoevaluación como de evaluación por parte de los centros y evaluadores respectivamente, Colciencias crea en el SGC las  guías, que incorporan las actividades y requisitos a tener en cuenta para el proceso de reconocimiento.
Para el mes de Septiembre se tiene programado finalizar la documentación de las guías para el reconocimiento de parque tecnológicos, con lo cual se puede realizar la actualización del trámite en el SUIT
</t>
    </r>
    <r>
      <rPr>
        <b/>
        <sz val="9"/>
        <rFont val="Arial"/>
        <family val="2"/>
      </rPr>
      <t xml:space="preserve">Soporte: </t>
    </r>
    <r>
      <rPr>
        <sz val="9"/>
        <rFont val="Arial"/>
        <family val="2"/>
      </rPr>
      <t xml:space="preserve">
GINA / Modulo Documentos
http://www.colciencias.gov.co/atencion/tramites_list
https://www.nomasfilas.gov.co/memoficha-tramite/-/tramite/T1210
http://www.colciencias.gov.co/colciencias/sobre_colciencias/sistema-gestion-calidad/ejecucion-seguimiento/gestion-fortalecimiento</t>
    </r>
  </si>
  <si>
    <t>Reporte de Avance OAP a 30 de agosto de 2017</t>
  </si>
  <si>
    <t>Observaciones OCI, A 30-08-2017</t>
  </si>
  <si>
    <r>
      <t xml:space="preserve">Se realiza seguimiento a la calidad y respuesta oportuna de las peticiones, quejas, reclamos, denuncias y sugerencias (PQRDS) que llegaron a la entidad durante el tercer trimestre de 2017 a través de los diferentes canales que la entidad tiene establecidos para el uso por parte de los ciudadanos.
En el seguimiento realizado evidencia que el 92% de las solicitudes recibidas con corte I Semestre de 2017 (46.518 requerimientos)corresponde a peticiones de información general  de las cuales un 93,25% son tramitadas entre 1 y 3 días.   Se incrementaron los agradecimientos a la entidad un 33% lo que se puede evidenciar en la encuesta de satisfacción de primer semestre de 2017.
Para el segundo trimestre se evidencia un incremento de 9.284 (49.8%) solicitudes realizadas, siendo el canal más significativo el correo electrónico con el 63.14% de participación al igual que en el trimestre anterior. Lo que evidencia que la ciudadanía presenta preferencia por canales no presenciales.  
Para el segundo trimestre de 2017 el mayor porcentaje por tipología corresponde a Convocatorias con 48.8%, esto debido a que la entidad abrió 11 convocatorias durante este periodo (779, 780, 781, 782, 783, 784, 785, 786, 787,788, 789) y cerraron 7 convocatorias (768,774, 773, 772, 770, 776, 777) de las que el centro de contacto responde información general de los términos de referencia por sus diferentes canales. En segundo lugar, se encuentra la Red Scienti con 17,3% que hace referencia a los aplicativos (Cvlac, Gruplac e Institulac) y otras tipologías con 33.9%. 
</t>
    </r>
    <r>
      <rPr>
        <b/>
        <sz val="9"/>
        <rFont val="Arial"/>
        <family val="2"/>
      </rPr>
      <t>Soporte:</t>
    </r>
    <r>
      <rPr>
        <sz val="9"/>
        <rFont val="Arial"/>
        <family val="2"/>
      </rPr>
      <t xml:space="preserve">
1. Informes trimestrales de PQRS
http://www.colciencias.gov.co/informe-ciudadania
2. Reporte programa estratégico "Cultura de servicio al ciudadano" , iniciativa "Implementación seguimiento PQRD" GINA/ Módulo Planes</t>
    </r>
  </si>
  <si>
    <r>
      <t xml:space="preserve">Durante el  segundo cuatrimestre de 2017 se asegura la publicación y actualización periódica del  Esquema de Publicación de información
A 31 de Agosto se finaliza la construcción del registro o inventario de activos de Información por parte de la  Oficina TIC y las diferentes áreas de la Entidad, quedando pendiente  el seguimiento y acompañamiento  por parte de la Secretaría General  para  revisar y aprobar el Índice de información clasificada y reservada, documentos que se planifica publicar el 30 de Septiembre de 2017.
</t>
    </r>
    <r>
      <rPr>
        <b/>
        <sz val="9"/>
        <rFont val="Arial"/>
        <family val="2"/>
      </rPr>
      <t xml:space="preserve">
Soporte:
</t>
    </r>
    <r>
      <rPr>
        <sz val="9"/>
        <rFont val="Arial"/>
        <family val="2"/>
      </rPr>
      <t xml:space="preserve">
1. Sección de Transparencia y Acceso a la Información Pública
http://www.colciencias.gov.co/transparencia-accesoainformacionpublic
2. Inventario de activos de Información a 30 de Agosto de 2017</t>
    </r>
  </si>
  <si>
    <t>Durante el  segundo cuatrimestre de 2017 se realiza la diagramación del Nuevo Portal institucional  en el cual se mejora la distribución y presentación de la información, así  como las condiciones de acceso a personal en condición de discapacidad a 30 de Agosto el nuevo portal tiene un avance del 60%.
La puesta en operación del nuevo portal se tiene planificada para el 30 de Septiembre de 2017.</t>
  </si>
  <si>
    <t>Esta  actividad se re-programada para el tercer cuatrimestre de 2017</t>
  </si>
  <si>
    <r>
      <t xml:space="preserve">Para el informe consolidado de seguimiento a PQRDS correspondiente al  primer semestre de 2017 se ajusta el esquema de presentación del informe incluyendo los siguientes aspectos:
1. El número de solicitudes recibidas.
2. El número de solicitudes que fueron trasladadas a otra institución.
3. El tiempo de respuesta a cada solicitud.
4. El número de solicitudes en las que se negó el acceso a la información.
Este  tipo de reporte mejora la comprensión y el análisis de los resultados, a fin de facilitar la toma de decisiones.
</t>
    </r>
    <r>
      <rPr>
        <b/>
        <sz val="9"/>
        <rFont val="Arial"/>
        <family val="2"/>
      </rPr>
      <t xml:space="preserve">Soporte:
</t>
    </r>
    <r>
      <rPr>
        <sz val="9"/>
        <rFont val="Arial"/>
        <family val="2"/>
      </rPr>
      <t xml:space="preserve">
Informe de Seguimiento Atención al Ciudadano I semestre de 2017:
http://www.colciencias.gov.co/sites/default/files/ckeditor_files/Informe%20de%20PQRS%20y%20%20Satisfacci%C3%B3n%20I%20Sem%202017.pdf
http://www.colciencias.gov.co/informe-ciudadania</t>
    </r>
  </si>
  <si>
    <r>
      <t xml:space="preserve">Durante el segundo cuatrimestre de 2017 se realiza la revisión y actualización de la información publicada en el enlace de transparencia y acceso a la información, de forma conjunta entre la Oficina Asesora de Planeación y el Equipo de Comunicación.
Se revisa la calidad de la información publicada asegurando que esta cumpla con criterios de claridad, relevancia, veracidad y oportunidad, informando a los responsables de generar la información las necesidades de ajuste y verificando el cargue efectivo de los ajustes necesarios.
</t>
    </r>
    <r>
      <rPr>
        <b/>
        <sz val="9"/>
        <rFont val="Arial"/>
        <family val="2"/>
      </rPr>
      <t>Soporte:</t>
    </r>
    <r>
      <rPr>
        <sz val="9"/>
        <rFont val="Arial"/>
        <family val="2"/>
      </rPr>
      <t xml:space="preserve">
Transparencia y Acceso a la Información Pública
http://www.colciencias.gov.co/transparencia-accesoainformacionpublica</t>
    </r>
  </si>
  <si>
    <r>
      <t xml:space="preserve">Con corte a 30 de Agosto de 2017, el Plan Anual de Adquisiciones ha sido revisado y actualizado en el marco del Comité de Desarrollo Administrativo (CDA) institucional, evidenciando a la fecha 8 versiones, de acuerdo a los ajustes aprobados.
El plan vigente y su respectivo seguimiento son publicados en la página web y en el SECOP a fin de facilitar su consulta por parte de los ciudadanos y demás grupos de interés.  
</t>
    </r>
    <r>
      <rPr>
        <b/>
        <sz val="9"/>
        <rFont val="Arial"/>
        <family val="2"/>
      </rPr>
      <t>Soporte:</t>
    </r>
    <r>
      <rPr>
        <sz val="9"/>
        <rFont val="Arial"/>
        <family val="2"/>
      </rPr>
      <t xml:space="preserve">
</t>
    </r>
    <r>
      <rPr>
        <sz val="9"/>
        <color rgb="FF0000CC"/>
        <rFont val="Arial"/>
        <family val="2"/>
      </rPr>
      <t>http://www.colciencias.gov.co/colciencias/planeacion_y_gestion/planeacion_gestion_adquisicion_list
https://community.secop.gov.co/Public/App/AnnualPurchasingPlanManagementPublic/Index?currentLanguage=es-CO&amp;Page=login&amp;Country=CO&amp;SkinName=CCE</t>
    </r>
  </si>
  <si>
    <r>
      <t xml:space="preserve">Durante el primer cuatrimestre de 2017 la Oficina TIC, realiza seguimiento y acompañamiento para la actualización y ampliación de los datos abiertos con asesoría técnica del Ministerio de Tecnologías de la Información y las Comunicaciones.
La información vigente sobre los datos abiertos publicados se puede consultar a través del siguiente enlace:
</t>
    </r>
    <r>
      <rPr>
        <b/>
        <sz val="9"/>
        <color theme="1"/>
        <rFont val="Arial"/>
        <family val="2"/>
      </rPr>
      <t>Soporte:</t>
    </r>
    <r>
      <rPr>
        <sz val="9"/>
        <color theme="1"/>
        <rFont val="Arial"/>
        <family val="2"/>
      </rPr>
      <t xml:space="preserve">
</t>
    </r>
    <r>
      <rPr>
        <sz val="9"/>
        <color rgb="FF0000CC"/>
        <rFont val="Arial"/>
        <family val="2"/>
      </rPr>
      <t xml:space="preserve">http://www.colciencias.gov.co/atencion/datosabiertos
</t>
    </r>
    <r>
      <rPr>
        <sz val="9"/>
        <color theme="1"/>
        <rFont val="Arial"/>
        <family val="2"/>
      </rPr>
      <t>Des</t>
    </r>
    <r>
      <rPr>
        <sz val="9"/>
        <rFont val="Arial"/>
        <family val="2"/>
      </rPr>
      <t xml:space="preserve">de la Oficina Asesora de Planeación  se promueve la publicación de los planes en formato Excel, a fin de promover el acceso a esta información como datos abiertos, disponibles en los siguientes enlaces:
</t>
    </r>
    <r>
      <rPr>
        <b/>
        <sz val="9"/>
        <rFont val="Arial"/>
        <family val="2"/>
      </rPr>
      <t>Soporte:</t>
    </r>
    <r>
      <rPr>
        <sz val="9"/>
        <rFont val="Arial"/>
        <family val="2"/>
      </rPr>
      <t xml:space="preserve">
</t>
    </r>
    <r>
      <rPr>
        <sz val="9"/>
        <color rgb="FF0000CC"/>
        <rFont val="Arial"/>
        <family val="2"/>
      </rPr>
      <t>http://www.colciencias.gov.co/colciencias/planeacion_y_gestion
http://www.colciencias.gov.co/colciencias/planeacion_y_gestion/planeacion_gestion_adquisicion_list
http://www.colciencias.gov.co/colciencias/planeacion_y_gestion/direccionamiento_estrategico</t>
    </r>
  </si>
  <si>
    <r>
      <t xml:space="preserve">Durante el segundo cuatrimestre de 2017 la Oficina TIC, realiza seguimiento y acompañamiento para la actualización y ampliación de los datos abiertos con asesoría técnica del Ministerio de Tecnologías de la Información y las Comunicaciones.
La información vigente sobre los datos abiertos publicados se puede consultar a través del siguiente enlace:
</t>
    </r>
    <r>
      <rPr>
        <b/>
        <sz val="9"/>
        <color theme="1"/>
        <rFont val="Arial"/>
        <family val="2"/>
      </rPr>
      <t>Soporte:</t>
    </r>
    <r>
      <rPr>
        <sz val="9"/>
        <color theme="1"/>
        <rFont val="Arial"/>
        <family val="2"/>
      </rPr>
      <t xml:space="preserve">
</t>
    </r>
    <r>
      <rPr>
        <sz val="9"/>
        <color rgb="FF0000CC"/>
        <rFont val="Arial"/>
        <family val="2"/>
      </rPr>
      <t xml:space="preserve">http://www.colciencias.gov.co/atencion/datosabiertos
</t>
    </r>
    <r>
      <rPr>
        <sz val="9"/>
        <color theme="1"/>
        <rFont val="Arial"/>
        <family val="2"/>
      </rPr>
      <t>Des</t>
    </r>
    <r>
      <rPr>
        <sz val="9"/>
        <rFont val="Arial"/>
        <family val="2"/>
      </rPr>
      <t xml:space="preserve">de la Oficina Asesora de Planeación  se promueve la publicación de los planes en formato Excel, a fin de promover el acceso a esta información como datos abiertos, disponibles en los siguientes enlaces:
</t>
    </r>
    <r>
      <rPr>
        <b/>
        <sz val="9"/>
        <rFont val="Arial"/>
        <family val="2"/>
      </rPr>
      <t>Soporte:</t>
    </r>
    <r>
      <rPr>
        <sz val="9"/>
        <rFont val="Arial"/>
        <family val="2"/>
      </rPr>
      <t xml:space="preserve">
</t>
    </r>
    <r>
      <rPr>
        <sz val="9"/>
        <color rgb="FF0000CC"/>
        <rFont val="Arial"/>
        <family val="2"/>
      </rPr>
      <t>http://www.colciencias.gov.co/colciencias/planeacion_y_gestion
http://www.colciencias.gov.co/colciencias/planeacion_y_gestion/planeacion_gestion_adquisicion_list
http://www.colciencias.gov.co/colciencias/planeacion_y_gestion/direccionamiento_estrategico</t>
    </r>
  </si>
  <si>
    <r>
      <t xml:space="preserve">Con la puesta en operación del  módulo de  automatización del servicio para el manejo de PQRDS, se logra la implementación de respuestas directas a los ciudadanos  a través del correo, pues el formulario dispuesto en página web, evita que el usuario tenga que radicar sus solicitudes a través de ventanilla.
El nuevo módulo permite que los ciudadanos realicen seguimiento a su respuesta a través del código asignado en el Orfeo de la Entidad, facilitando la recepción y entrega de solicitudes en medio magnético.
 </t>
    </r>
    <r>
      <rPr>
        <b/>
        <sz val="9"/>
        <rFont val="Arial"/>
        <family val="2"/>
      </rPr>
      <t xml:space="preserve">Soporte:
</t>
    </r>
    <r>
      <rPr>
        <sz val="9"/>
        <rFont val="Arial"/>
        <family val="2"/>
      </rPr>
      <t xml:space="preserve">
1. Página web, sección ciudadano enlace al formulario de PQRDS y "Consulte estado de solicitudes"
http://www.colciencias.gov.co/ciudadano/canal-pqrds
http://www.colciencias.gov.co/ciudadano/canal-pqrsd-estado
2. Reporte programa estratégico "Cultura de servicio al ciudadano" , iniciativa "Puesta en marcha de la solución de automatización del servicio para el manejo de PQRDS" GINA/ Módulo Planes
3. Acta CDA del 17 de Julio de 2017</t>
    </r>
  </si>
  <si>
    <t>Seguimiento a 31 de Agosto de  2017</t>
  </si>
  <si>
    <r>
      <t xml:space="preserve">Actividad realizada.  Metodología de administración del riesgo Colciencias G102PR06G01 ver en: </t>
    </r>
    <r>
      <rPr>
        <u/>
        <sz val="9"/>
        <color rgb="FF0070C0"/>
        <rFont val="Arial"/>
        <family val="2"/>
      </rPr>
      <t>http://awa/gina/doc/usrdoc?soa=12&amp;mdl=doc&amp;_sveVrs=78f774a966f3bf7efe06790e7a28f4dea4a584d8&amp;docId=4585&amp;__searcher_pos=s_document.</t>
    </r>
    <r>
      <rPr>
        <sz val="9"/>
        <color rgb="FF000000"/>
        <rFont val="Arial"/>
        <family val="2"/>
      </rPr>
      <t xml:space="preserve"> De igual forma la OAP realizo capacitaciones a las diferentes dependencias de la entidad; capacitaciones que se encuentran soportadas en listados de asistencia. La OCI verifico material aportado como medio probatorios.</t>
    </r>
  </si>
  <si>
    <t>Actividad realizada; se  verificaron listados de asistencia que aporto la OAP. Capacitaciones que cubrieron las diferentes dependencias de la entidad.</t>
  </si>
  <si>
    <r>
      <t xml:space="preserve">Actividad realizada: Publicación mapa de riesgos de corrupción a 31 de enero de 2017: 
</t>
    </r>
    <r>
      <rPr>
        <u/>
        <sz val="9"/>
        <color rgb="FF0070C0"/>
        <rFont val="Arial"/>
        <family val="2"/>
      </rPr>
      <t>http://www.colciencias.gov.co/colciencias/planeacion_y_gestion/planeacion_gestion_anticorrupcion_list</t>
    </r>
    <r>
      <rPr>
        <sz val="9"/>
        <color rgb="FF000000"/>
        <rFont val="Arial"/>
        <family val="2"/>
      </rPr>
      <t xml:space="preserve">
2. Publicación resultados a consulta ciudadana a planes: 
</t>
    </r>
    <r>
      <rPr>
        <u/>
        <sz val="9"/>
        <color rgb="FF0070C0"/>
        <rFont val="Arial"/>
        <family val="2"/>
      </rPr>
      <t>http://colciencias.gov.co/planeacion-y-gestion/estrategia-transparencia-y-participacion-ciudadana</t>
    </r>
    <r>
      <rPr>
        <sz val="9"/>
        <color rgb="FF0070C0"/>
        <rFont val="Arial"/>
        <family val="2"/>
      </rPr>
      <t xml:space="preserve">. </t>
    </r>
  </si>
  <si>
    <t>Actividad realizada a 30-04-2017, no obstante y como producto de la auditoria interna de calidad, los Riesgos de Corrupción se revisarán para generar ajustes si estos los requieren.</t>
  </si>
  <si>
    <r>
      <rPr>
        <sz val="9"/>
        <rFont val="Arial"/>
        <family val="2"/>
      </rPr>
      <t xml:space="preserve">Actividad realizada a 31-01-2017, a 30-04-2017, se hizo seguimiento el cual se encuentra publicado en: </t>
    </r>
    <r>
      <rPr>
        <u/>
        <sz val="9"/>
        <color rgb="FF0070C0"/>
        <rFont val="Arial"/>
        <family val="2"/>
      </rPr>
      <t>http://colciencias.gov.co/colciencias/planeacion_y_gestion/planeacion_gestion_anticorrupcion_list
http://colciencias.gov.co/colciencias/planeacion_y_gestion/seguimiento-gestion</t>
    </r>
    <r>
      <rPr>
        <sz val="9"/>
        <rFont val="Arial"/>
        <family val="2"/>
      </rPr>
      <t>.  De igual forma el seguimiento realizado a 31-08-2017, se publicara en los vínculos señalados anteriormente.</t>
    </r>
  </si>
  <si>
    <r>
      <t xml:space="preserve">Durante los meses de mayo, junio, julio y agosto  de 2017 se refuerza la divulgación del  mapa de riesgos de corrupción a la comunidad Colciencias, ciudadanía y demás grupos de interés  de la Entidad, propiciando espacios de participación y comentarios al mismo, que permitan la mejora y enriquecimiento del mismo, evidenciando un avance del 67% en las acciones de divulgación con corte a 30 de agosto de 2017.
</t>
    </r>
    <r>
      <rPr>
        <b/>
        <sz val="9"/>
        <color theme="1"/>
        <rFont val="Arial"/>
        <family val="2"/>
      </rPr>
      <t xml:space="preserve">Soporte: 
</t>
    </r>
    <r>
      <rPr>
        <sz val="9"/>
        <color theme="1"/>
        <rFont val="Arial"/>
        <family val="2"/>
      </rPr>
      <t xml:space="preserve">1.  </t>
    </r>
    <r>
      <rPr>
        <b/>
        <sz val="9"/>
        <color theme="1"/>
        <rFont val="Arial"/>
        <family val="2"/>
      </rPr>
      <t xml:space="preserve"> </t>
    </r>
    <r>
      <rPr>
        <sz val="9"/>
        <color theme="1"/>
        <rFont val="Arial"/>
        <family val="2"/>
      </rPr>
      <t xml:space="preserve">Publicación mapa de riesgos de corrupción :
</t>
    </r>
    <r>
      <rPr>
        <u/>
        <sz val="9"/>
        <color rgb="FF0070C0"/>
        <rFont val="Arial"/>
        <family val="2"/>
      </rPr>
      <t>http://www.colciencias.gov.co/colciencias/planeacion_y_gestion/planeacion_gestion_anticorrupcion_list</t>
    </r>
    <r>
      <rPr>
        <sz val="9"/>
        <color theme="1"/>
        <rFont val="Arial"/>
        <family val="2"/>
      </rPr>
      <t xml:space="preserve">
2. Publicación seguimiento mapa de riesgos de corrupción a 30 de abril de 2017 :
http://colciencias.gov.co/colciencias/planeacion_y_gestion/seguimiento-gestion
3. Listas de asistencia a capacitaciones y mesas de trabajo de socialización metodología  de gestión de riesgos en alineación con la norma ISO 9001:2015.
4. Invitación a todos  funcionarios y colaboradores de la Entidad a conocer el avance en la Gestión:
Correo del  2 de mayo  y del 15 de Agosto de 2017
</t>
    </r>
    <r>
      <rPr>
        <u/>
        <sz val="9"/>
        <color rgb="FF0070C0"/>
        <rFont val="Arial"/>
        <family val="2"/>
      </rPr>
      <t>https://mail.google.com/mail/u/1/#search/Te+invitamos+a+conocer+los+informes+de+seguimiento+a+nuestra+gesti%C3%B3n/15bcc3252e774d20?compose=15e2dede05c9ee9f
https://mail.google.com/mail/u/1/#search/conoce+/15de6f23d02400b7?compose=15e2dede05c9ee9f</t>
    </r>
    <r>
      <rPr>
        <sz val="9"/>
        <color theme="1"/>
        <rFont val="Arial"/>
        <family val="2"/>
      </rPr>
      <t xml:space="preserve">
</t>
    </r>
  </si>
  <si>
    <r>
      <t xml:space="preserve">Los Riesgos de corrupción se ajustaron de acuerdo  a Junio 30 de 2017 y de acuerdo a resultados obtenidos al interior de la auditoria interna de calidad, la entidad hará revisión de los riesgos existentes, ajustándolos a los requerimientos fijados  en el informe de la Auditoria interna de calidad realizada en el mes de agosto de 2017; con lo cual se resalta el cumplimiento de lo establecido en las metodologías Guía para la Gestión de Riesgo de Corrupción y Estrategias para la construcción del Plan Anticorrupción y de Atención al Ciudadano fijadas por la secretaria de Trasparencia de la Presidencia de la Republica. Ver en GINA / Módulo Riesgos; publicación de ajuste a mapa riesgos  en página web:
</t>
    </r>
    <r>
      <rPr>
        <u/>
        <sz val="9"/>
        <color rgb="FF0070C0"/>
        <rFont val="Arial"/>
        <family val="2"/>
      </rPr>
      <t>http://www.colciencias.gov.co/colciencias/planeacion_y_gestion/planeacion_gestion_anticorrupcion_list</t>
    </r>
    <r>
      <rPr>
        <sz val="9"/>
        <color rgb="FF000000"/>
        <rFont val="Arial"/>
        <family val="2"/>
      </rPr>
      <t xml:space="preserve">
El avance es coherente a 30-08-2017</t>
    </r>
  </si>
  <si>
    <r>
      <t xml:space="preserve">Los Riesgos  fueron monitoreados a 31-08-2017, ver resultados en: </t>
    </r>
    <r>
      <rPr>
        <u/>
        <sz val="9"/>
        <color rgb="FF0070C0"/>
        <rFont val="Arial"/>
        <family val="2"/>
      </rPr>
      <t xml:space="preserve">http://awa/gina/rsk/searchers?soa=2&amp;mdl=rsk&amp;_sveVrs=78f774a966f3bf7efe06790e7a28f4dea4a584d8&amp;mis=rsk2 </t>
    </r>
    <r>
      <rPr>
        <sz val="9"/>
        <color rgb="FF0070C0"/>
        <rFont val="Arial"/>
        <family val="2"/>
      </rPr>
      <t xml:space="preserve"> </t>
    </r>
    <r>
      <rPr>
        <sz val="9"/>
        <rFont val="Arial"/>
        <family val="2"/>
      </rPr>
      <t xml:space="preserve">GINA  Módulos Riesgos. Adicionalmente la Oficina de Control Interno recomienda a la OAP, ejercer un seguimiento permanente, para que los líderes  de los procesos hagan reportes en las fechas establecidas y que los reportes sean coherentes con las tareas propuestas inicialmente.  </t>
    </r>
  </si>
  <si>
    <t>El avance es coherente a 30-08-2017</t>
  </si>
  <si>
    <r>
      <t>La Oficina de Control Interno visualizo y pudo comprobar actividades adelantadas por la OAP, las  cuales suministro oportunamente ver en: :</t>
    </r>
    <r>
      <rPr>
        <u/>
        <sz val="9"/>
        <color rgb="FF0070C0"/>
        <rFont val="Arial"/>
        <family val="2"/>
      </rPr>
      <t>http://www.colciencias.gov.co/colciencias/planeacion_y_gestion/planeacion_gestion_anticorrupcion_list</t>
    </r>
  </si>
  <si>
    <r>
      <t xml:space="preserve">Actividad  programada se cumplió en forma satisfactoria. Ver en: </t>
    </r>
    <r>
      <rPr>
        <u/>
        <sz val="9"/>
        <color rgb="FF0070C0"/>
        <rFont val="Arial"/>
        <family val="2"/>
      </rPr>
      <t>http://colciencias.gov.co/colciencias/planeacion_y_gestion/informegestion</t>
    </r>
    <r>
      <rPr>
        <sz val="9"/>
        <rFont val="Arial"/>
        <family val="2"/>
      </rPr>
      <t xml:space="preserve"> ; </t>
    </r>
    <r>
      <rPr>
        <u/>
        <sz val="9"/>
        <color rgb="FF0070C0"/>
        <rFont val="Arial"/>
        <family val="2"/>
      </rPr>
      <t>http://colciencias.gov.co/sites/default/files/upload/planeacion/informe-estrategia-participacion-y_-rendicion-cuentas_2016.pdf:</t>
    </r>
    <r>
      <rPr>
        <sz val="9"/>
        <rFont val="Arial"/>
        <family val="2"/>
      </rPr>
      <t xml:space="preserve">  La oficina de Control Interno evidencio y evaluó la pertinencia de la información que la OAP hizo llegar como medio probatorio del cumplimiento de la actividad propuesta inicialmente para la vigencia 2017.</t>
    </r>
  </si>
  <si>
    <t>La Oficina de control Interno visualizo documento identificado con el código No M401M01AN03, el cual cumple con las tareas propuestas por el Comité de Desarrollo Administrativo tendientes a: identificar, Información sensible, temas de mayor Interés y mecanismo de socialización y divulgación de la información a los cuales pueden acceder los diferentes de interés que requieran información relevante de la entidad.  Actividad propuesta se cumplio satisfactoriamente.</t>
  </si>
  <si>
    <r>
      <t xml:space="preserve">Actividad  programada se cumplió en forma satisfactoria. Ver en: </t>
    </r>
    <r>
      <rPr>
        <u/>
        <sz val="9"/>
        <color rgb="FF0070C0"/>
        <rFont val="Arial"/>
        <family val="2"/>
      </rPr>
      <t>http://colciencias.gov.co/planeacion-y-gestion/estrategia-transparencia-y-participacion-ciudadana.</t>
    </r>
    <r>
      <rPr>
        <sz val="9"/>
        <rFont val="Arial"/>
        <family val="2"/>
      </rPr>
      <t xml:space="preserve">
</t>
    </r>
    <r>
      <rPr>
        <u/>
        <sz val="9"/>
        <color rgb="FF0070C0"/>
        <rFont val="Arial"/>
        <family val="2"/>
      </rPr>
      <t>http://colciencias.gov.co/sites/default/files/estrategia-participacion-ciudadana-rendicion-cuentas-g101m03.pdf</t>
    </r>
  </si>
  <si>
    <t xml:space="preserve">La Oficina de control Interno visualizo la  información suministrada por la OAP y que se relaciona en el reporte de avance. Previa verificación se establece pertinacia  en cada uno de los numerales que se relacionan  con los enlaces descritos de la página web de la entidad. Su reporte es coherente con el reporte realizado. </t>
  </si>
  <si>
    <r>
      <t xml:space="preserve">Actividad  programada se cumplió en forma satisfactoria. Ver en: </t>
    </r>
    <r>
      <rPr>
        <u/>
        <sz val="9"/>
        <color rgb="FF0070C0"/>
        <rFont val="Arial"/>
        <family val="2"/>
      </rPr>
      <t>http://colciencias.gov.co/colciencias/planeacion_y_gestion/informegestion</t>
    </r>
    <r>
      <rPr>
        <sz val="9"/>
        <color rgb="FF0070C0"/>
        <rFont val="Arial"/>
        <family val="2"/>
      </rPr>
      <t xml:space="preserve"> </t>
    </r>
    <r>
      <rPr>
        <sz val="9"/>
        <rFont val="Arial"/>
        <family val="2"/>
      </rPr>
      <t xml:space="preserve">; </t>
    </r>
    <r>
      <rPr>
        <u/>
        <sz val="9"/>
        <color rgb="FF0070C0"/>
        <rFont val="Arial"/>
        <family val="2"/>
      </rPr>
      <t>http://colciencias.gov.co/sites/default/files/upload/planeacion/informe-estrategia-participacion-y_-rendicion-cuentas_2016.pdf:</t>
    </r>
    <r>
      <rPr>
        <sz val="9"/>
        <rFont val="Arial"/>
        <family val="2"/>
      </rPr>
      <t xml:space="preserve">  La oficina de Control Interno evidencio y evaluó la pertinencia de la información que la OAP hizo llegar como medio probatorio del cumplimiento de la actividad propuesta inicialmente para la vigencia 2017.</t>
    </r>
  </si>
  <si>
    <t>Las herramientas que la entidad a puesto a disposición de la ciudadanía y demás actores del SCNT+I, cuentan con la información relevante que la entidad ha puesto a disposición y que la OAP relaciona en cada uno de los enlaces de la página web de la entidad, información que la Oficina de Control Interno visualizo al interior de la página web; de igual forma conceptúa que existe pertinencia   con las actividades propuesta  al interior del módulo  "Rendición de Cuentas y Participación ciudadana. Avance coherente, actividad que va hasta el  31-12-2017</t>
  </si>
  <si>
    <t>Información suministrada por la OAP; la cual fue revisada y evaluada por la Oficina de Control Interno, concluyendo que existe pertinencia con  el cumplimiento de las actividades inicialmente planificada y plasmada en el Módulo Rendición de Cuentas y Participación Ciudadana. Actividad que culmina el 31-12-2017.</t>
  </si>
  <si>
    <r>
      <t xml:space="preserve">El ejercicio de rendición de cuentas de la vigencia 2016, es calificado mediante dos acciones:
1. Encuesta de satisfacción publicada en la página web en la cual se obtiene una satisfacción  global del  81,8%
2. Evaluación del ejercicio de Rendición de Cuentas por parte de los asistentes a la audiencia quienes calificaron el evento con 4,3 sobre un máximo de 5.
Se encuentra pendiente la consolidación y publicación del informe de evaluación de la audiencia de rendición de cuentas el cual se tiene previsto finalizar con corte al tercer trimestre de 2017.
</t>
    </r>
    <r>
      <rPr>
        <b/>
        <sz val="9"/>
        <rFont val="Arial"/>
        <family val="2"/>
      </rPr>
      <t xml:space="preserve">
Soportes:</t>
    </r>
    <r>
      <rPr>
        <sz val="9"/>
        <rFont val="Arial"/>
        <family val="2"/>
      </rPr>
      <t xml:space="preserve">
Se remiten  a la OCI los siguientes soportes de evaluación. Los resultados de cara al ciudadano se publicaran el 30 de septiembre de 2017:
*   17-09-04 Encuesta de Evaluación Rendición de Cuentas 2016 WEB- Formularios de Google
*   17-07-11-Encuesta de Evaluación Rendición de Cuentas 2016 Presencial</t>
    </r>
  </si>
  <si>
    <t>Los soportes que dan cuenta del avance reportado  a agosto 31 de 2017, se recibieron en la Oficina de Control Interno y previa visualización, esta oficina conceptúa que es coherente con la actividad propuesta en el presente modulo, el cual tiene una vigencia hasta el 31-12-2017</t>
  </si>
  <si>
    <t xml:space="preserve">Al interior de GINA, Módulo Planes: Programa de "Cultura y Comunicación de Cara al Ciudadano" , se cuenta con la iniciativa "Afianzar la cultura de servicio al ciudadano al interior de la entidad";  y en conjunto con la ESAP (Escuela de administración pública) se programó la capacitación sobre temas de interés general " Tendencias mundiales en servicio, autocontrol y transparencia"  El reporte es coherente, previa evaluación del material soporte que la OAP hizo llegar a la Oficina de Control Interno. </t>
  </si>
  <si>
    <r>
      <t xml:space="preserve">Con el fin de realizar el seguimiento y evaluación al ejercicio de la audiencia de rendición de cuentas de la vigencia 2016, se aplican dos encuestas, una presencial y otra virtual, en la cual se obtienen los siguientes resultados:
1. Encuesta de satisfacción publicada en la página web en la cual se obtiene una satisfacción  global del  81,8%
2. Evaluación del ejercicio de Rendición de Cuentas por parte de los asistentes a la audiencia quienes calificaron el evento con 4,3 sobre un máximo de 5.
Las acciones de mejora a implementar de acuerdo a los resultados obtenidos serán consolidados  y publicados en el  informe de evaluación de la audiencia de rendición de cuentas el cual se tiene previsto finalizar con corte al tercer trimestre de 2017.
</t>
    </r>
    <r>
      <rPr>
        <b/>
        <sz val="9"/>
        <rFont val="Arial"/>
        <family val="2"/>
      </rPr>
      <t xml:space="preserve">
Soportes:</t>
    </r>
    <r>
      <rPr>
        <sz val="9"/>
        <rFont val="Arial"/>
        <family val="2"/>
      </rPr>
      <t xml:space="preserve">
Se remiten  a la OCI los siguientes soportes de evaluación. Los resultados de cara al ciudadano se publicaran el 30 de septiembre de 2017:
*   17-09-04 Encuesta de Evaluación Rendición de Cuentas 2016 WEB- Formularios de Google
*   17-07-11-Encuesta de Evaluación Rendición de Cuentas 2016 Presencial</t>
    </r>
  </si>
  <si>
    <t xml:space="preserve">Al interior de GINA, Módulo Planes: Programa  estratégico "Cero Improvisación", iniciativa "Socializar, capacitar, apropiar"  se visualiza la realización de las siguientes capacitaciones en temas de participación ciudadana, rendición de cuentas, control social, gobernabilidad y transparencia:
*   Políticas de Desarrollo Administrativo, ejecutada el 12 de mayo de 2017
*   Servicio al ciudadano, participación ciudadana y control social ejecutada el 28 de julio de 2017
Actividad coherente toda vez que la planificación se entiende hasta 31-12-2017
</t>
  </si>
  <si>
    <t>El avance reportado corresponde al 67%, encuestas que la OAP, hizo llegar oportunamente a la Oficina de Control Interno, soporté que fue evidenciado y que es coherente con la actividad propuesta inicialmente al interior del módulo Rendición de Cuentas y Participación Ciudadana.</t>
  </si>
  <si>
    <t>http://colciencias.gov.co/sites/default/files/upload/planeacion/informe-estrategia-participacion-y_-rendicion-cuentas_2016.pdf ;  link que visualiza y permite corroborar el cumplimiento del avance reportado.</t>
  </si>
  <si>
    <r>
      <t xml:space="preserve">Se visualizó soporte que da cuenta de la implementación de las recomendaciones establecidas en la resolución 3564 de 2015; ver en: Transparencia y Acceso a la Información Pública.
</t>
    </r>
    <r>
      <rPr>
        <u/>
        <sz val="9"/>
        <color rgb="FF0070C0"/>
        <rFont val="Arial"/>
        <family val="2"/>
      </rPr>
      <t>http://www.colciencias.gov.co/transparencia-accesoainformacionpublica</t>
    </r>
    <r>
      <rPr>
        <sz val="9"/>
        <rFont val="Arial"/>
        <family val="2"/>
      </rPr>
      <t xml:space="preserve">. El avance reportado es coherente; actividad programada a cumplirse el 31-12-2017
</t>
    </r>
  </si>
  <si>
    <r>
      <t xml:space="preserve">Se visualizó soporte que da cuenta de la implementación de las recomendaciones establecidas en la resolución 3564 de 2015; ver en: Transparencia y Acceso a la Información Pública. </t>
    </r>
    <r>
      <rPr>
        <u/>
        <sz val="9"/>
        <color rgb="FF0070C0"/>
        <rFont val="Arial"/>
        <family val="2"/>
      </rPr>
      <t>http://www.colciencias.gov.co/transparencia-accesoainformacionpublica</t>
    </r>
    <r>
      <rPr>
        <sz val="9"/>
        <rFont val="Arial"/>
        <family val="2"/>
      </rPr>
      <t>. El avance reportado es coherente; actividad programada a cumplirse el 31-12-2017</t>
    </r>
  </si>
  <si>
    <r>
      <t xml:space="preserve">Se hizo evaluación al reporte efectuado por la OAP, documentos y enlaces que se encuentran a disposición en Gina y pagina web de la entidad, consultar en: GINA / Modulo Documentos </t>
    </r>
    <r>
      <rPr>
        <u/>
        <sz val="9"/>
        <color rgb="FF0070C0"/>
        <rFont val="Arial"/>
        <family val="2"/>
      </rPr>
      <t>http://www.colciencias.gov.co/atencion/tramites_list</t>
    </r>
    <r>
      <rPr>
        <sz val="9"/>
        <rFont val="Arial"/>
        <family val="2"/>
      </rPr>
      <t xml:space="preserve">
</t>
    </r>
    <r>
      <rPr>
        <u/>
        <sz val="9"/>
        <color rgb="FF0070C0"/>
        <rFont val="Arial"/>
        <family val="2"/>
      </rPr>
      <t>https://www.nomasfilas.gov.co/memoficha-tramite/-/tramite/T1210</t>
    </r>
    <r>
      <rPr>
        <sz val="9"/>
        <rFont val="Arial"/>
        <family val="2"/>
      </rPr>
      <t xml:space="preserve">
</t>
    </r>
    <r>
      <rPr>
        <u/>
        <sz val="9"/>
        <color rgb="FF0070C0"/>
        <rFont val="Arial"/>
        <family val="2"/>
      </rPr>
      <t xml:space="preserve">http://www.colciencias.gov.co/colciencias/sobre_colciencias/sistema-gestion-calidad/ejecucion-seguimiento/gestion-fortalecimiento.  </t>
    </r>
    <r>
      <rPr>
        <sz val="9"/>
        <rFont val="Arial"/>
        <family val="2"/>
      </rPr>
      <t xml:space="preserve">
Así mismo, dentro del seguimiento y evaluación realizada al módulo Anti trámites se visualizó el registro ante el DAFP, inscripción en el SUIT. El reportes es coherente  y las acciones son concordantes  con lo manifestado. 
</t>
    </r>
  </si>
  <si>
    <r>
      <t xml:space="preserve">El plan vigente y su respectivo seguimiento son publicados en la página web y en el SECOP a fin de facilitar su consulta por parte de los ciudadanos y demás grupos de interés.  Consultar en: </t>
    </r>
    <r>
      <rPr>
        <u/>
        <sz val="9"/>
        <color rgb="FF0070C0"/>
        <rFont val="Arial"/>
        <family val="2"/>
      </rPr>
      <t>http://www.colciencias.gov.co/colciencias/planeacion_y_gestion/planeacion_gestion_adquisicion_list</t>
    </r>
    <r>
      <rPr>
        <sz val="9"/>
        <rFont val="Arial"/>
        <family val="2"/>
      </rPr>
      <t xml:space="preserve">
</t>
    </r>
    <r>
      <rPr>
        <u/>
        <sz val="9"/>
        <color rgb="FF0070C0"/>
        <rFont val="Arial"/>
        <family val="2"/>
      </rPr>
      <t xml:space="preserve">https://community.secop.gov.co/Public/App/AnnualPurchasingPlanManagementPublic/Index?currentLanguage=es- CO&amp;Page=login&amp;Country=CO&amp;SkinName=CCE </t>
    </r>
    <r>
      <rPr>
        <sz val="9"/>
        <rFont val="Arial"/>
        <family val="2"/>
      </rPr>
      <t xml:space="preserve">
El avance reportado es coherente, actividad programada para toda vigencia 2017.
</t>
    </r>
  </si>
  <si>
    <r>
      <t xml:space="preserve">Verificación que la OCI realizo, comprobando su coherencia y porcentaje reportado, la actividad se programó para la vigencia 2017 y  el reporte corresponde al primer cuatrimestres finalizado el 31-08-2017. Ver en : </t>
    </r>
    <r>
      <rPr>
        <u/>
        <sz val="9"/>
        <color rgb="FF0070C0"/>
        <rFont val="Arial"/>
        <family val="2"/>
      </rPr>
      <t xml:space="preserve">http://www.colciencias.gov.co/atencion/datosabiertos </t>
    </r>
    <r>
      <rPr>
        <sz val="9"/>
        <rFont val="Arial"/>
        <family val="2"/>
      </rPr>
      <t xml:space="preserve"> y  </t>
    </r>
    <r>
      <rPr>
        <u/>
        <sz val="9"/>
        <color rgb="FF0070C0"/>
        <rFont val="Arial"/>
        <family val="2"/>
      </rPr>
      <t>http://www.colciencias.gov.co/colciencias/planeacion_y_gestion  http://www.colciencias.gov.co/colciencias/planeacion_y_gestion/direccionamiento_estrategico</t>
    </r>
  </si>
  <si>
    <r>
      <t xml:space="preserve">El análisis que presenta la OAP, es el compendio de los reportes efectuados en: 1. Los informes trimestrales de PQRS
</t>
    </r>
    <r>
      <rPr>
        <u/>
        <sz val="9"/>
        <color rgb="FF0070C0"/>
        <rFont val="Arial"/>
        <family val="2"/>
      </rPr>
      <t>http://www.colciencias.gov.co/informe-ciudadania</t>
    </r>
    <r>
      <rPr>
        <sz val="9"/>
        <rFont val="Arial"/>
        <family val="2"/>
      </rPr>
      <t xml:space="preserve">
2. Reporte programa estratégico "Cultura de servicio al ciudadano" , iniciativa "Implementación seguimiento PQRD" GINA/ Módulo Planes.
De acuerdo a la actividad programada, la Oficina de Control Interno visualiza coherencia y concluye que el reporte corresponde al avance que se ha obtenido en la actual vigencia.
</t>
    </r>
  </si>
  <si>
    <r>
      <t xml:space="preserve">La actividad que le permitió a la entidad, automatizar el servicio para el manejo de las PQRDS, se visualiza al interior de: 1. Página web, sección ciudadano enlace al formulario de PQRDS y "Consulte estado de solicitudes"
</t>
    </r>
    <r>
      <rPr>
        <u/>
        <sz val="9"/>
        <color rgb="FF0070C0"/>
        <rFont val="Arial"/>
        <family val="2"/>
      </rPr>
      <t>http://www.colciencias.gov.co/ciudadano/canal-pqrds</t>
    </r>
    <r>
      <rPr>
        <sz val="9"/>
        <rFont val="Arial"/>
        <family val="2"/>
      </rPr>
      <t xml:space="preserve">
h</t>
    </r>
    <r>
      <rPr>
        <u/>
        <sz val="9"/>
        <color rgb="FF0070C0"/>
        <rFont val="Arial"/>
        <family val="2"/>
      </rPr>
      <t>ttp://www.colciencias.gov.co/ciudadano/canal-pqrsd-estado</t>
    </r>
    <r>
      <rPr>
        <sz val="9"/>
        <rFont val="Arial"/>
        <family val="2"/>
      </rPr>
      <t xml:space="preserve">
2. Reporte programa estratégico "Cultura de servicio al ciudadano" , iniciativa "Puesta en marcha de la solución de automatización del servicio para el manejo de PQRDS" GINA/ Módulo Planes
3. Acta CDA del 17 de julio de 2017
La Oficina de Control Interno evaluó el reporte efectuado y concluye que existe coherencia con actividad programada y el reporte realizado. 
</t>
    </r>
  </si>
  <si>
    <r>
      <rPr>
        <sz val="9"/>
        <rFont val="Calibri"/>
        <family val="2"/>
        <scheme val="minor"/>
      </rPr>
      <t xml:space="preserve">Mediante Verificación que hizo la OCI, al Link  </t>
    </r>
    <r>
      <rPr>
        <u/>
        <sz val="9"/>
        <color theme="10"/>
        <rFont val="Calibri"/>
        <family val="2"/>
        <scheme val="minor"/>
      </rPr>
      <t xml:space="preserve">http://www.colciencias.gov.co/transparencia-accesoainformacionpublica </t>
    </r>
    <r>
      <rPr>
        <sz val="9"/>
        <rFont val="Calibri"/>
        <family val="2"/>
        <scheme val="minor"/>
      </rPr>
      <t>, se observa  el  cumplimiento a lo dispuesto en la Ley  1712  de 06 de marzo de 2014, Decreto 103 de 2015 y Resolución No 3564 de 2015 y estable  coherencia  al reporte realizado por la OAP. De igual forma en el reporte que hizo la OAP, se consulto el inventario de activos de información a agosto 31 de 2017</t>
    </r>
  </si>
  <si>
    <t xml:space="preserve">Actividad coherente con el reporte efectuado por la OAP, se hizo seguimiento al interior de la herramienta GINA en: Reporte programa estratégico "Cultura de servicio al ciudadano”, iniciativa "Implementación seguimiento PQRD" GINA/ Módulo Planes, de igual forma al interior del monitoreo de los Riesgos que hizo la OCI, se comprobó que el reporte es coherente y representa el avance de la tareas propuestas a cumplir en la actual vigencia.  </t>
  </si>
  <si>
    <t>Capacitación que se dictó con la participación de todas las áreas de la entidad.  Los listados de asistencia se pusieron a disposición de la OCI, de igual forma se consultó Gina en: Módulo Planes: Programa de "Cultura y Comunicación de Cara al Ciudadano" , se cuenta con la iniciativa "Afianzar la cultura de servicio al ciudadano al interior de la entidad". Actividad que se reportada oportunamente; el avance reportado es coherente.</t>
  </si>
  <si>
    <r>
      <t xml:space="preserve">Para verificar lo manifestado por la OAP; la OCI verifico  al interior de la página web: </t>
    </r>
    <r>
      <rPr>
        <u/>
        <sz val="9"/>
        <color rgb="FF0070C0"/>
        <rFont val="Arial"/>
        <family val="2"/>
      </rPr>
      <t>http://www.colciencias.gov.co/ciudadano/canal-pqrds</t>
    </r>
    <r>
      <rPr>
        <sz val="9"/>
        <color rgb="FF0070C0"/>
        <rFont val="Arial"/>
        <family val="2"/>
      </rPr>
      <t xml:space="preserve"> </t>
    </r>
    <r>
      <rPr>
        <sz val="9"/>
        <rFont val="Arial"/>
        <family val="2"/>
      </rPr>
      <t xml:space="preserve"> y concluye que el reporte es coherente.</t>
    </r>
  </si>
  <si>
    <r>
      <t>Los Riesgos de corrupció</t>
    </r>
    <r>
      <rPr>
        <sz val="9"/>
        <rFont val="Arial"/>
        <family val="2"/>
      </rPr>
      <t xml:space="preserve">n se ajustaron </t>
    </r>
    <r>
      <rPr>
        <sz val="9"/>
        <rFont val="Arial"/>
        <family val="2"/>
      </rPr>
      <t xml:space="preserve"> a Junio 30 de 2017 y de acuerdo a resultados obtenidos a</t>
    </r>
    <r>
      <rPr>
        <sz val="9"/>
        <color rgb="FF000000"/>
        <rFont val="Arial"/>
        <family val="2"/>
      </rPr>
      <t xml:space="preserve">l interior de la auditoria interna de calidad, la entidad hará revisión de los riesgos existentes, ajustándolos a los requerimientos fijados  en el informe de la Auditoria interna de calidad realizada en el mes de agosto de 2017; con lo cual se resalta el cumplimiento de lo establecido en las metodologías Guía para la Gestión de Riesgo de Corrupción y Estrategias para la construcción del Plan Anticorrupción y de Atención al Ciudadano fijadas por la secretaria de Trasparencia de la Presidencia de la Republica. Ver en GINA / Módulo Riesgos; publicación de ajuste a mapa riesgos  en página web:
</t>
    </r>
    <r>
      <rPr>
        <u/>
        <sz val="9"/>
        <color rgb="FF0070C0"/>
        <rFont val="Arial"/>
        <family val="2"/>
      </rPr>
      <t>http://www.colciencias.gov.co/colciencias/planeacion_y_gestion/planeacion_gestion_anticorrupcion_list</t>
    </r>
    <r>
      <rPr>
        <sz val="9"/>
        <color rgb="FF000000"/>
        <rFont val="Arial"/>
        <family val="2"/>
      </rPr>
      <t xml:space="preserve">
El avance es coherente a 30-08-2017</t>
    </r>
  </si>
  <si>
    <r>
      <t xml:space="preserve">La Oficina de Control Interno verifico la liberación del procedimiento “Indexación de revistas científicas colombianas especializadas-Publindex código  M304PR02 el 5 de mayo de 2017”: No obstante el procedimiento inscrito en la página SUIT, no ha sido notificado por el DAFP; la OAP debe estar atenta a que este trámite surta efecto, con lo cual se racionalizara el tramite respectivo. Ver en: GINA / Modulo Documentos, en </t>
    </r>
    <r>
      <rPr>
        <u/>
        <sz val="9"/>
        <color rgb="FF0070C0"/>
        <rFont val="Arial"/>
        <family val="2"/>
      </rPr>
      <t xml:space="preserve">http://www.colciencias.gov.co/atencion/tramites_list </t>
    </r>
    <r>
      <rPr>
        <sz val="9"/>
        <color rgb="FF0070C0"/>
        <rFont val="Arial"/>
        <family val="2"/>
      </rPr>
      <t xml:space="preserve"> </t>
    </r>
    <r>
      <rPr>
        <sz val="9"/>
        <rFont val="Arial"/>
        <family val="2"/>
      </rPr>
      <t xml:space="preserve">y
</t>
    </r>
    <r>
      <rPr>
        <u/>
        <sz val="9"/>
        <color rgb="FF0070C0"/>
        <rFont val="Arial"/>
        <family val="2"/>
      </rPr>
      <t>https://www.nomasfilas.gov.co/memoficha-tramite/-/tramite/T1210</t>
    </r>
    <r>
      <rPr>
        <sz val="9"/>
        <rFont val="Arial"/>
        <family val="2"/>
      </rPr>
      <t xml:space="preserve">
</t>
    </r>
  </si>
  <si>
    <t>Sin comentarios, la OCI, hará seguimiento al corte del segundo  semestre  y recomienda se hagan avances para establecer grado de cumplimiento. Actividad programada para el 30-12-2017. La OCI recomienda tener control de las actividades que se desprendan, para facilitar el acceso a todos los usuarios o interesados de los servicios que ofrece la entidad, especialmente los discapacitados, actividades que se debieron programar y desarrollar durante la vigencia de 2017.</t>
  </si>
  <si>
    <t xml:space="preserve">Actividad sin avance a agosto 31 de 2017, su programación se extiende en la vigencia 2017, no obstante la fecha de inicio que se fija al interior del módulo es 01-03-2017 y luego de transcurrido seis meses, no se observa avance alguno, razón por la cual la OCI, requiere explicación fundamentada con soportes, porque al 31-08-2017, el avance reportado es cero.  </t>
  </si>
  <si>
    <t>La fecha que se establece como inicio de la implementación de la acción propuesta fue 01-03-2017, a agosto 31 de 2017, fecha de corte para hacer seguimiento al PAAC, el reporte como mínimo debió ser del 44%; el reportado asciende al 33%, lo cual no refleja el grado de avance que la actividad debía tener. Por lo anterior la OCI requiere justificación por el bajo avance reportado.</t>
  </si>
  <si>
    <r>
      <t xml:space="preserve">El reporte informado  es coherente, toda vez que la actividad programada vence en 31-12-2017; así mismo se  visualizó la información suministrada por la OAP, la cual debe cumplir con las tareas fijadas para la vigencias 2017; de igual forma  se consultó la página  GINA, Modulo Documentos  en: </t>
    </r>
    <r>
      <rPr>
        <u/>
        <sz val="9"/>
        <color rgb="FF0070C0"/>
        <rFont val="Arial"/>
        <family val="2"/>
      </rPr>
      <t xml:space="preserve">http://www.colciencias.gov.co/colciencias/sobre_colciencias/sistema-gestion-calidad/ejecucion-seguimiento/gestion-fortalecimiento. </t>
    </r>
    <r>
      <rPr>
        <sz val="9"/>
        <rFont val="Arial"/>
        <family val="2"/>
      </rPr>
      <t xml:space="preserve"> El trámite inscrito inicialmente estaba dirigido a Centros de investigación y Centros de Desarrollo Tecnológico, la tarea que han desarrollado al interior de la OAP está orientada a ampliar la cobertura del trámite, incluyendo el reconocimiento de otros actores del sistema; la actualización de las guías que reportan como evidencia, le permiten a la entidad racionalizar los tramites que deben hacer ante el DAFP en el mes de septiembre. La Oficina de Control Interno recomienda a la OAP, agilizar el procedimiento, toda vez que los tiempos establecidos se hacen cortos y el avance reportado de  la actividad  no es coherente con el tiempo transcurrido en la actual vigencia.</t>
    </r>
  </si>
  <si>
    <r>
      <t xml:space="preserve">El reporte efectuado porcentualmente es coherente con las actividad realizada, la cual se puede visualizar en:  1. Reporte programa estratégico "Cultura de servicio al ciudadano" , iniciativa "Puesta en marcha de la solución de automatización del servicio para el manejo de PQRDS" GINA/ Módulo Planes
2. Correo de remisión instructivo de capacitación nuevo módulo PQRDS del 21 de junio de 2017 con su Instructivo Orfeo modulo PQRDS Junio 2017.
3. Página web, sección ciudadano enlace al formulario de PQRDS y "Consulte estado de solicitudes"
</t>
    </r>
    <r>
      <rPr>
        <u/>
        <sz val="9"/>
        <color rgb="FF0070C0"/>
        <rFont val="Arial"/>
        <family val="2"/>
      </rPr>
      <t>http://www.colciencias.gov.co/ciudadano/canal-pqrds
http://www.colciencias.gov.co/ciudadano/canal-pqrsd-estado</t>
    </r>
    <r>
      <rPr>
        <sz val="9"/>
        <rFont val="Arial"/>
        <family val="2"/>
      </rPr>
      <t xml:space="preserve">
4. Acta CDA del 17 de Julio de 2017 . No obstante se debe continuar los los controles que le permitan a la entidad garantizar un adecuado manejo y atención del 100% de las PQRDS recibidas  en la actual vigencia.</t>
    </r>
  </si>
  <si>
    <t>Actividad ejecutada a 31-01-2017</t>
  </si>
  <si>
    <r>
      <t xml:space="preserve">La actividad se cumple conforme a lo dispuesto en las metodología fijada por la Secretaria de Transparencia de la Presidencia de la Republica. </t>
    </r>
    <r>
      <rPr>
        <b/>
        <sz val="8"/>
        <color rgb="FF000000"/>
        <rFont val="Arial"/>
        <family val="2"/>
      </rPr>
      <t>GUÍA PARA LA GESTIÓN DEL RIESGO
DE CORRUPCIÓN
2015.</t>
    </r>
    <r>
      <rPr>
        <sz val="9"/>
        <color rgb="FF000000"/>
        <rFont val="Arial"/>
        <family val="2"/>
      </rPr>
      <t xml:space="preserve">  La Oficina de Control Interno verifico las actividades que la entidad ha desarrollo, para cumplir con los postulados fijados en las metodología referenciada; actividad que se puede visualizar en:</t>
    </r>
    <r>
      <rPr>
        <u/>
        <sz val="9"/>
        <color rgb="FF0070C0"/>
        <rFont val="Arial"/>
        <family val="2"/>
      </rPr>
      <t xml:space="preserve"> http://www.colciencias.gov.co/colciencias/planeacion_y_gestion/planeacion_gestion_anticorrupcion_list
https://mail.google.com/mail/u/1/#search/Te+invitamos+a+conocer+los+informes+de+seguimiento+a+nuestra+gesti%C3%B3n/15bcc3252e774d20?compose=15e2dede05c9ee9f
https://mail.google.com/mail/u/1/#search/conoce+/15de6f23d02400b7?compose=15e2dede05c9ee9f</t>
    </r>
    <r>
      <rPr>
        <sz val="9"/>
        <color rgb="FF000000"/>
        <rFont val="Arial"/>
        <family val="2"/>
      </rPr>
      <t xml:space="preserve">
El grado de avance es coherente y la publicación de los resalados a 31-08-2017, se verán reflejados al interior de la página de la entidad.</t>
    </r>
  </si>
  <si>
    <r>
      <t xml:space="preserve">De acuerdo a  la evidencia que la OAP aporto </t>
    </r>
    <r>
      <rPr>
        <sz val="9"/>
        <color rgb="FF000000"/>
        <rFont val="Arial"/>
        <family val="2"/>
      </rPr>
      <t>al cumplimiento de las actividades propuestas; la Oficina de Control Interno, verifico los soportes identificados al interior de la página web de la entidad y listas de asistencia aportadas por la OAP, de las diferentes capacitaciones que se han impartido para socializar la Metodología     de gestión de riesgos, en alineación con la norma ISO 9001:2015. El avance es coherente y cumple con las expectativas fijadas por la entidad para la vigencia 20127</t>
    </r>
  </si>
  <si>
    <t xml:space="preserve">Con corte a 30 de Agosto se inicia el proceso de formulación de la estrategia de consolidación de los aportes de la ciudadanía y demás grupos de interés derivados de los espacios de diálogo por parte del Equipo Calidad de la OAP.  La actividad se debió programar, para que su cumplimiento fuese progresivo y transcurridos ocho meses de actual vigencia el  avance fuera de un 67%, en tal sentido  la OCI requiere  se argumente  cual es el propósito de fijar una actividad para desarrollarla en el segundo semestre cuando la fecha que se visualiza esta fijada  para comenzar actividades a partir del 02-01-2017.  </t>
  </si>
  <si>
    <r>
      <t xml:space="preserve">El avance reportado se puede visualizar  al interior de: </t>
    </r>
    <r>
      <rPr>
        <u/>
        <sz val="9"/>
        <color rgb="FF0070C0"/>
        <rFont val="Arial"/>
        <family val="2"/>
      </rPr>
      <t>http://www.colciencias.gov.co/informe-ciudadania</t>
    </r>
    <r>
      <rPr>
        <sz val="9"/>
        <rFont val="Arial"/>
        <family val="2"/>
      </rPr>
      <t xml:space="preserve">
</t>
    </r>
    <r>
      <rPr>
        <u/>
        <sz val="9"/>
        <color rgb="FF0070C0"/>
        <rFont val="Arial"/>
        <family val="2"/>
      </rPr>
      <t>http://www.colciencias.gov.co/sites/default/files/ckeditor_files/Encuesta%20Satisfacci%C3%B3n%20I%20Sem%202017%20Publicar.pdf</t>
    </r>
    <r>
      <rPr>
        <sz val="9"/>
        <color rgb="FF0070C0"/>
        <rFont val="Arial"/>
        <family val="2"/>
      </rPr>
      <t xml:space="preserve">. </t>
    </r>
    <r>
      <rPr>
        <sz val="9"/>
        <rFont val="Arial"/>
        <family val="2"/>
      </rPr>
      <t>Los avances dan cuenta  con una calificación del 75%, calificaciones de excelente y bueno. El reporte corresponde al 50% de lo corrido  de la actual vigencia. La Oficina de Control Interno recomienda se presente justificación del avance, toda vez que la fecha inicial que la OAP estableció para iniciar la implementación de la tarea propuesta fue fecha el 01-01-2017; a agosto 31 de 2017 el avance debería ser del 67%</t>
    </r>
  </si>
  <si>
    <t xml:space="preserve">De acuerdo al reporte hecho por la OAP,  y evaluada la información suministrada; la Oficina de Control Interno  conceptúa que existe coherencia con el cumplimiento de la actividad programada ver en:   GINA/ Módulo Riesgos proceso Servicios al SNCTI
GINA/ Módulo  Documentos
Acta CDA del 17 de Julio de 2017, </t>
  </si>
  <si>
    <r>
      <t>Los soporte que la OAP, puso a disposición de la OCI, muestran avance  reportado. De igual forma ver al interior de la página web de la entidad  en:</t>
    </r>
    <r>
      <rPr>
        <u/>
        <sz val="9"/>
        <color rgb="FF0070C0"/>
        <rFont val="Arial"/>
        <family val="2"/>
      </rPr>
      <t xml:space="preserve"> http://www.colciencias.gov.co/ciudadano/canal-pqrds .</t>
    </r>
    <r>
      <rPr>
        <sz val="9"/>
        <rFont val="Arial"/>
        <family val="2"/>
      </rPr>
      <t>Todos los aspectos relacionados con el manejo de las PQRDS.</t>
    </r>
  </si>
  <si>
    <r>
      <t xml:space="preserve">Los soporte que la OAP puso a disposición de la OCI, son coherentes y al interior de  la página web de la entidad en  los enlaces:  </t>
    </r>
    <r>
      <rPr>
        <u/>
        <sz val="9"/>
        <color rgb="FF0070C0"/>
        <rFont val="Arial"/>
        <family val="2"/>
      </rPr>
      <t>http://www.colciencias.gov.co/informe-ciudadania</t>
    </r>
    <r>
      <rPr>
        <sz val="9"/>
        <rFont val="Arial"/>
        <family val="2"/>
      </rPr>
      <t xml:space="preserve">
</t>
    </r>
    <r>
      <rPr>
        <u/>
        <sz val="9"/>
        <color rgb="FF0070C0"/>
        <rFont val="Arial"/>
        <family val="2"/>
      </rPr>
      <t>http://www.colciencias.gov.co/sites/default/files/ckeditor_files/Encuesta%20Satisfacci%C3%B3n%20I%20Sem%202017%20Publicar.pdf</t>
    </r>
    <r>
      <rPr>
        <sz val="9"/>
        <color rgb="FF0070C0"/>
        <rFont val="Arial"/>
        <family val="2"/>
      </rPr>
      <t xml:space="preserve">  </t>
    </r>
    <r>
      <rPr>
        <sz val="9"/>
        <rFont val="Arial"/>
        <family val="2"/>
      </rPr>
      <t>se</t>
    </r>
    <r>
      <rPr>
        <sz val="9"/>
        <color rgb="FF0070C0"/>
        <rFont val="Arial"/>
        <family val="2"/>
      </rPr>
      <t xml:space="preserve"> </t>
    </r>
    <r>
      <rPr>
        <sz val="9"/>
        <rFont val="Arial"/>
        <family val="2"/>
      </rPr>
      <t>muestra el avance reportado; igualmente al interior de el CDA hubo socialización de los resultados que arrojo la encuesta  realizada para medir el grado de aceptación de la entidad.</t>
    </r>
  </si>
  <si>
    <t>Actividad se cumplió satisfactoriamente ver en Gina/ Módulo de Documentos, Caracterización de usuarios Colciencias a  M401M01AN03 , documento que cumple con actividad programada inicialmente.</t>
  </si>
  <si>
    <t>Al interior de la página se visualiza nueva diagramación, la entidad tiene programado para el segundo semestre la puesta en marcha del nuevo portal.  Actualmente  el portal cuenta con los requerimientos de ley. El avance es coherente.</t>
  </si>
  <si>
    <r>
      <t xml:space="preserve">Existe control y pertinencia; el reporte efectuado por la OAP es concluyente y muestra el cumplimiento de la actividad programada inicialmente. Ver en: Informe de Seguimiento Atención al Ciudadano I semestre de 2017:
</t>
    </r>
    <r>
      <rPr>
        <u/>
        <sz val="9"/>
        <color rgb="FF0070C0"/>
        <rFont val="Arial"/>
        <family val="2"/>
      </rPr>
      <t>http://www.colciencias.gov.co/sites/default/files/ckeditor_files/Informe%20de%20PQRS%20y%20%20Satisfacci%C3%B3n%20I%20Sem%202017.pdf</t>
    </r>
    <r>
      <rPr>
        <sz val="9"/>
        <rFont val="Arial"/>
        <family val="2"/>
      </rPr>
      <t xml:space="preserve">
</t>
    </r>
    <r>
      <rPr>
        <u/>
        <sz val="9"/>
        <color rgb="FF0070C0"/>
        <rFont val="Arial"/>
        <family val="2"/>
      </rPr>
      <t>http://www.colciencias.gov.co/informe-ciudadania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</si>
</sst>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ddd\,\ dd&quot; de &quot;mmmm&quot; de &quot;yyyy;@"/>
  </numFmts>
  <fonts count="46" x14ac:knownFonts="1">
    <font>
      <sz val="11"/>
      <color theme="1"/>
      <name val="Calibri"/>
      <family val="2"/>
      <scheme val="minor"/>
    </font>
    <font>
      <b/>
      <sz val="10"/>
      <color theme="0"/>
      <name val="Arial"/>
      <family val="2"/>
    </font>
    <font>
      <b/>
      <sz val="9"/>
      <color theme="0"/>
      <name val="Arial"/>
      <family val="2"/>
    </font>
    <font>
      <sz val="9"/>
      <color theme="1"/>
      <name val="Arial"/>
      <family val="2"/>
    </font>
    <font>
      <sz val="10"/>
      <color theme="1"/>
      <name val="Arial"/>
      <family val="2"/>
    </font>
    <font>
      <b/>
      <sz val="9"/>
      <color rgb="FF000000"/>
      <name val="Arial"/>
      <family val="2"/>
    </font>
    <font>
      <sz val="9"/>
      <color rgb="FF000000"/>
      <name val="Arial"/>
      <family val="2"/>
    </font>
    <font>
      <b/>
      <sz val="11"/>
      <color theme="0"/>
      <name val="Arial"/>
      <family val="2"/>
    </font>
    <font>
      <b/>
      <sz val="9"/>
      <color theme="1"/>
      <name val="Arial"/>
      <family val="2"/>
    </font>
    <font>
      <b/>
      <sz val="9"/>
      <name val="Arial"/>
      <family val="2"/>
    </font>
    <font>
      <sz val="9"/>
      <name val="Arial"/>
      <family val="2"/>
    </font>
    <font>
      <i/>
      <sz val="8"/>
      <color theme="0" tint="-0.499984740745262"/>
      <name val="Arial"/>
      <family val="2"/>
    </font>
    <font>
      <b/>
      <sz val="24"/>
      <color theme="1"/>
      <name val="Arial Narrow"/>
      <family val="2"/>
    </font>
    <font>
      <b/>
      <sz val="12"/>
      <color rgb="FF0000CC"/>
      <name val="Arial"/>
      <family val="2"/>
    </font>
    <font>
      <b/>
      <sz val="14"/>
      <color rgb="FF0000CC"/>
      <name val="Arial"/>
      <family val="2"/>
    </font>
    <font>
      <sz val="12"/>
      <color theme="1"/>
      <name val="Arial Narrow"/>
      <family val="2"/>
    </font>
    <font>
      <i/>
      <sz val="12"/>
      <color theme="0" tint="-0.499984740745262"/>
      <name val="Arial Narrow"/>
      <family val="2"/>
    </font>
    <font>
      <sz val="12"/>
      <color indexed="8"/>
      <name val="Arial Narrow"/>
      <family val="2"/>
    </font>
    <font>
      <b/>
      <sz val="12"/>
      <color indexed="8"/>
      <name val="Arial Narrow"/>
      <family val="2"/>
    </font>
    <font>
      <b/>
      <sz val="12"/>
      <color indexed="59"/>
      <name val="Arial Narrow"/>
      <family val="2"/>
    </font>
    <font>
      <b/>
      <sz val="11"/>
      <name val="Arial"/>
      <family val="2"/>
    </font>
    <font>
      <sz val="11"/>
      <color theme="1"/>
      <name val="Calibri"/>
      <family val="2"/>
      <scheme val="minor"/>
    </font>
    <font>
      <i/>
      <sz val="9"/>
      <color theme="0" tint="-0.499984740745262"/>
      <name val="Arial"/>
      <family val="2"/>
    </font>
    <font>
      <b/>
      <sz val="11"/>
      <color rgb="FF0000CC"/>
      <name val="Arial"/>
      <family val="2"/>
    </font>
    <font>
      <b/>
      <sz val="16"/>
      <color theme="0"/>
      <name val="Arial"/>
      <family val="2"/>
    </font>
    <font>
      <b/>
      <sz val="12"/>
      <color theme="0"/>
      <name val="Arial"/>
      <family val="2"/>
    </font>
    <font>
      <b/>
      <sz val="10"/>
      <color theme="4" tint="-0.249977111117893"/>
      <name val="Arial"/>
      <family val="2"/>
    </font>
    <font>
      <sz val="9"/>
      <color rgb="FF0000CC"/>
      <name val="Arial"/>
      <family val="2"/>
    </font>
    <font>
      <b/>
      <sz val="14"/>
      <color theme="0"/>
      <name val="Arial"/>
      <family val="2"/>
    </font>
    <font>
      <sz val="11"/>
      <name val="Arial"/>
      <family val="2"/>
    </font>
    <font>
      <sz val="12"/>
      <color theme="1"/>
      <name val="Arial"/>
      <family val="2"/>
    </font>
    <font>
      <b/>
      <sz val="11"/>
      <color theme="1"/>
      <name val="Calibri"/>
      <family val="2"/>
      <scheme val="minor"/>
    </font>
    <font>
      <u/>
      <sz val="9"/>
      <color rgb="FF0070C0"/>
      <name val="Arial"/>
      <family val="2"/>
    </font>
    <font>
      <u/>
      <sz val="11"/>
      <color theme="10"/>
      <name val="Calibri"/>
      <family val="2"/>
      <scheme val="minor"/>
    </font>
    <font>
      <u/>
      <sz val="9"/>
      <name val="Arial"/>
      <family val="2"/>
    </font>
    <font>
      <sz val="9"/>
      <color rgb="FF0070C0"/>
      <name val="Arial"/>
      <family val="2"/>
    </font>
    <font>
      <sz val="9"/>
      <color indexed="8"/>
      <name val="Arial"/>
      <family val="2"/>
    </font>
    <font>
      <sz val="9"/>
      <color rgb="FF676767"/>
      <name val="Arial"/>
      <family val="2"/>
    </font>
    <font>
      <b/>
      <sz val="24"/>
      <color theme="1"/>
      <name val="Calibri"/>
      <family val="2"/>
      <scheme val="minor"/>
    </font>
    <font>
      <u/>
      <sz val="9"/>
      <color rgb="FF3366FF"/>
      <name val="Arial"/>
      <family val="2"/>
    </font>
    <font>
      <b/>
      <sz val="16"/>
      <color theme="1"/>
      <name val="Calibri"/>
      <family val="2"/>
      <scheme val="minor"/>
    </font>
    <font>
      <sz val="9"/>
      <color theme="0"/>
      <name val="Arial"/>
      <family val="2"/>
    </font>
    <font>
      <b/>
      <sz val="8"/>
      <color rgb="FF000000"/>
      <name val="Arial"/>
      <family val="2"/>
    </font>
    <font>
      <u/>
      <sz val="9"/>
      <color theme="10"/>
      <name val="Calibri"/>
      <family val="2"/>
      <scheme val="minor"/>
    </font>
    <font>
      <sz val="9"/>
      <name val="Calibri"/>
      <family val="2"/>
      <scheme val="minor"/>
    </font>
    <font>
      <sz val="9"/>
      <color rgb="FFFF0000"/>
      <name val="Arial"/>
      <family val="2"/>
    </font>
  </fonts>
  <fills count="13">
    <fill>
      <patternFill patternType="none"/>
    </fill>
    <fill>
      <patternFill patternType="gray125"/>
    </fill>
    <fill>
      <patternFill patternType="solid">
        <fgColor rgb="FF00939B"/>
        <bgColor indexed="64"/>
      </patternFill>
    </fill>
    <fill>
      <patternFill patternType="solid">
        <fgColor theme="0"/>
        <bgColor indexed="64"/>
      </patternFill>
    </fill>
    <fill>
      <patternFill patternType="solid">
        <fgColor indexed="9"/>
        <bgColor theme="0"/>
      </patternFill>
    </fill>
    <fill>
      <patternFill patternType="solid">
        <fgColor indexed="65"/>
        <bgColor theme="0"/>
      </patternFill>
    </fill>
    <fill>
      <patternFill patternType="solid">
        <fgColor rgb="FF00B050"/>
        <bgColor indexed="64"/>
      </patternFill>
    </fill>
    <fill>
      <patternFill patternType="solid">
        <fgColor rgb="FF0070C0"/>
        <bgColor indexed="64"/>
      </patternFill>
    </fill>
    <fill>
      <patternFill patternType="solid">
        <fgColor theme="4" tint="-0.249977111117893"/>
        <bgColor theme="0"/>
      </patternFill>
    </fill>
    <fill>
      <patternFill patternType="solid">
        <fgColor rgb="FF00B050"/>
        <bgColor theme="0"/>
      </patternFill>
    </fill>
    <fill>
      <patternFill patternType="solid">
        <fgColor theme="0"/>
        <bgColor theme="0"/>
      </patternFill>
    </fill>
    <fill>
      <patternFill patternType="solid">
        <fgColor theme="0" tint="-4.9989318521683403E-2"/>
        <bgColor indexed="64"/>
      </patternFill>
    </fill>
    <fill>
      <patternFill patternType="solid">
        <fgColor theme="6" tint="0.59999389629810485"/>
        <bgColor theme="0"/>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8"/>
      </left>
      <right style="medium">
        <color indexed="64"/>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64"/>
      </left>
      <right style="medium">
        <color indexed="8"/>
      </right>
      <top style="medium">
        <color indexed="8"/>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8"/>
      </right>
      <top style="medium">
        <color indexed="64"/>
      </top>
      <bottom/>
      <diagonal/>
    </border>
    <border>
      <left style="medium">
        <color indexed="64"/>
      </left>
      <right style="medium">
        <color indexed="8"/>
      </right>
      <top style="medium">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s>
  <cellStyleXfs count="3">
    <xf numFmtId="0" fontId="0" fillId="0" borderId="0"/>
    <xf numFmtId="9" fontId="21" fillId="0" borderId="0" applyFont="0" applyFill="0" applyBorder="0" applyAlignment="0" applyProtection="0"/>
    <xf numFmtId="0" fontId="33" fillId="0" borderId="0" applyNumberFormat="0" applyFill="0" applyBorder="0" applyAlignment="0" applyProtection="0"/>
  </cellStyleXfs>
  <cellXfs count="259">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vertical="center"/>
    </xf>
    <xf numFmtId="0" fontId="3" fillId="0" borderId="0" xfId="0" applyFont="1" applyAlignment="1">
      <alignment horizontal="justify"/>
    </xf>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0" fillId="3" borderId="4"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10" fillId="0" borderId="0" xfId="0" applyFont="1"/>
    <xf numFmtId="0" fontId="3" fillId="0" borderId="0" xfId="0" applyFont="1" applyBorder="1"/>
    <xf numFmtId="0" fontId="3" fillId="0" borderId="0" xfId="0" applyFont="1" applyBorder="1" applyAlignment="1">
      <alignment horizontal="center"/>
    </xf>
    <xf numFmtId="0" fontId="3"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3" fillId="0" borderId="0" xfId="0" applyFont="1" applyAlignment="1">
      <alignment horizontal="center" vertical="center"/>
    </xf>
    <xf numFmtId="14" fontId="3" fillId="0" borderId="1" xfId="0"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10" fillId="0" borderId="15" xfId="0" applyFont="1" applyBorder="1" applyAlignment="1">
      <alignment horizontal="justify" vertical="center" wrapText="1"/>
    </xf>
    <xf numFmtId="14" fontId="10" fillId="0" borderId="1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xf>
    <xf numFmtId="14" fontId="10" fillId="0" borderId="1" xfId="0" applyNumberFormat="1" applyFont="1" applyBorder="1" applyAlignment="1">
      <alignment horizontal="center" vertical="center" wrapText="1"/>
    </xf>
    <xf numFmtId="0" fontId="4" fillId="0" borderId="0" xfId="0" applyFont="1" applyBorder="1"/>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3" fillId="0" borderId="2" xfId="0" applyFont="1" applyBorder="1" applyAlignment="1">
      <alignment horizontal="justify" vertic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2"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15" fillId="5" borderId="0" xfId="0" applyFont="1" applyFill="1"/>
    <xf numFmtId="0" fontId="17" fillId="4" borderId="0" xfId="0" applyFont="1" applyFill="1" applyBorder="1" applyAlignment="1" applyProtection="1">
      <alignment horizontal="left" vertical="top" wrapText="1"/>
    </xf>
    <xf numFmtId="0" fontId="2" fillId="2" borderId="20" xfId="0" applyFont="1" applyFill="1" applyBorder="1" applyAlignment="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xf>
    <xf numFmtId="14" fontId="10" fillId="0" borderId="1" xfId="0" applyNumberFormat="1" applyFont="1" applyFill="1" applyBorder="1" applyAlignment="1">
      <alignment horizontal="center" vertical="center" wrapText="1"/>
    </xf>
    <xf numFmtId="0" fontId="18" fillId="4" borderId="12" xfId="0" applyFont="1" applyFill="1" applyBorder="1" applyAlignment="1" applyProtection="1">
      <alignment horizontal="center" vertical="center" wrapText="1"/>
    </xf>
    <xf numFmtId="0" fontId="18" fillId="4" borderId="18" xfId="0" applyFont="1" applyFill="1" applyBorder="1" applyAlignment="1" applyProtection="1">
      <alignment horizontal="center" vertical="center" wrapText="1"/>
    </xf>
    <xf numFmtId="0" fontId="18" fillId="4" borderId="28"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 xfId="0" applyFont="1" applyBorder="1" applyAlignment="1">
      <alignment horizontal="center" vertical="center" wrapText="1"/>
    </xf>
    <xf numFmtId="9" fontId="3" fillId="0" borderId="15" xfId="1" applyFont="1" applyBorder="1" applyAlignment="1">
      <alignment horizontal="center" vertical="center" wrapText="1"/>
    </xf>
    <xf numFmtId="9" fontId="3" fillId="0" borderId="1" xfId="1" applyFont="1" applyBorder="1" applyAlignment="1">
      <alignment horizontal="center" vertical="center" wrapText="1"/>
    </xf>
    <xf numFmtId="0" fontId="6" fillId="0" borderId="1" xfId="0" applyFont="1" applyBorder="1" applyAlignment="1">
      <alignment horizontal="justify" vertical="center"/>
    </xf>
    <xf numFmtId="0" fontId="3" fillId="0" borderId="1" xfId="0" applyFont="1" applyBorder="1" applyAlignment="1">
      <alignment horizontal="justify" vertical="center" wrapText="1"/>
    </xf>
    <xf numFmtId="0" fontId="22" fillId="0" borderId="38" xfId="0" applyFont="1" applyBorder="1" applyAlignment="1">
      <alignment vertical="center" wrapText="1"/>
    </xf>
    <xf numFmtId="0" fontId="10" fillId="10" borderId="1" xfId="0" applyFont="1" applyFill="1" applyBorder="1" applyAlignment="1">
      <alignment horizontal="justify" vertical="center" wrapText="1"/>
    </xf>
    <xf numFmtId="0" fontId="10" fillId="0" borderId="3" xfId="0" applyFont="1" applyBorder="1" applyAlignment="1">
      <alignment horizontal="center" vertical="center" wrapText="1"/>
    </xf>
    <xf numFmtId="0" fontId="10" fillId="0" borderId="3" xfId="0" applyFont="1" applyBorder="1" applyAlignment="1">
      <alignment horizontal="justify" vertical="center" wrapText="1"/>
    </xf>
    <xf numFmtId="14" fontId="10" fillId="0" borderId="3" xfId="0" applyNumberFormat="1" applyFont="1" applyBorder="1" applyAlignment="1">
      <alignment horizontal="center" vertical="center" wrapText="1"/>
    </xf>
    <xf numFmtId="0" fontId="13" fillId="0" borderId="1" xfId="0" applyFont="1" applyBorder="1" applyAlignment="1">
      <alignment horizontal="center" vertical="center" wrapText="1"/>
    </xf>
    <xf numFmtId="9" fontId="24" fillId="7" borderId="1" xfId="1" applyFont="1" applyFill="1" applyBorder="1" applyAlignment="1">
      <alignment horizontal="center" vertical="center"/>
    </xf>
    <xf numFmtId="9" fontId="3" fillId="0" borderId="2" xfId="1" applyFont="1" applyBorder="1" applyAlignment="1">
      <alignment horizontal="center" vertical="center" wrapText="1"/>
    </xf>
    <xf numFmtId="0" fontId="23" fillId="0" borderId="1" xfId="0" applyFont="1" applyBorder="1" applyAlignment="1">
      <alignment horizontal="center" vertical="center" wrapText="1"/>
    </xf>
    <xf numFmtId="0" fontId="22" fillId="0" borderId="0" xfId="0" applyFont="1" applyBorder="1" applyAlignment="1">
      <alignment vertical="center" wrapText="1"/>
    </xf>
    <xf numFmtId="0" fontId="2" fillId="7" borderId="22" xfId="0" applyFont="1" applyFill="1" applyBorder="1" applyAlignment="1">
      <alignment horizontal="center" vertical="center" wrapText="1"/>
    </xf>
    <xf numFmtId="0" fontId="2" fillId="6" borderId="22" xfId="0" applyFont="1" applyFill="1" applyBorder="1" applyAlignment="1">
      <alignment horizontal="center" vertical="center" wrapText="1"/>
    </xf>
    <xf numFmtId="9" fontId="7" fillId="7" borderId="46" xfId="1" applyFont="1" applyFill="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justify" vertical="center" wrapText="1"/>
    </xf>
    <xf numFmtId="0" fontId="26" fillId="10" borderId="42" xfId="0" applyFont="1" applyFill="1" applyBorder="1" applyAlignment="1">
      <alignment horizontal="center" vertical="center" wrapText="1"/>
    </xf>
    <xf numFmtId="9" fontId="3" fillId="0" borderId="1" xfId="1" applyFont="1" applyBorder="1" applyAlignment="1">
      <alignment horizontal="center" vertical="center" wrapText="1"/>
    </xf>
    <xf numFmtId="9" fontId="10" fillId="0" borderId="1" xfId="1" applyFont="1" applyBorder="1" applyAlignment="1">
      <alignment horizontal="justify" vertical="center" wrapText="1"/>
    </xf>
    <xf numFmtId="9" fontId="3" fillId="0" borderId="1" xfId="1" applyFont="1" applyBorder="1" applyAlignment="1">
      <alignment horizontal="center" vertical="center" wrapText="1"/>
    </xf>
    <xf numFmtId="0" fontId="10"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25" fillId="2" borderId="3" xfId="0" applyFont="1" applyFill="1" applyBorder="1" applyAlignment="1">
      <alignment horizontal="center" vertical="center"/>
    </xf>
    <xf numFmtId="0" fontId="25" fillId="2" borderId="3" xfId="0" applyFont="1" applyFill="1" applyBorder="1" applyAlignment="1">
      <alignment horizontal="center" vertical="center" wrapText="1"/>
    </xf>
    <xf numFmtId="0" fontId="30" fillId="0" borderId="0" xfId="0" applyFont="1"/>
    <xf numFmtId="0" fontId="0" fillId="3" borderId="0" xfId="0" applyFill="1"/>
    <xf numFmtId="164" fontId="29" fillId="0" borderId="1" xfId="0" applyNumberFormat="1" applyFont="1" applyFill="1" applyBorder="1" applyAlignment="1">
      <alignment horizontal="center" vertical="center"/>
    </xf>
    <xf numFmtId="164" fontId="29" fillId="0" borderId="1" xfId="0" applyNumberFormat="1" applyFont="1" applyBorder="1" applyAlignment="1">
      <alignment horizontal="center" vertical="center"/>
    </xf>
    <xf numFmtId="0" fontId="20" fillId="0" borderId="1" xfId="0" applyFont="1" applyBorder="1" applyAlignment="1">
      <alignment horizontal="center" vertical="center"/>
    </xf>
    <xf numFmtId="164" fontId="29" fillId="3" borderId="2" xfId="0" applyNumberFormat="1" applyFont="1" applyFill="1" applyBorder="1" applyAlignment="1">
      <alignment horizontal="center" vertical="center"/>
    </xf>
    <xf numFmtId="0" fontId="29" fillId="3" borderId="2" xfId="0" applyFont="1" applyFill="1" applyBorder="1" applyAlignment="1">
      <alignment horizontal="center" vertical="center"/>
    </xf>
    <xf numFmtId="0" fontId="20" fillId="3" borderId="2" xfId="0" applyFont="1" applyFill="1" applyBorder="1" applyAlignment="1">
      <alignment horizontal="center" vertical="center"/>
    </xf>
    <xf numFmtId="0" fontId="29" fillId="0" borderId="1" xfId="0" applyFont="1"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horizontal="justify" vertical="center" wrapText="1"/>
    </xf>
    <xf numFmtId="0" fontId="31"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6" fillId="4" borderId="12" xfId="0" applyFont="1" applyFill="1" applyBorder="1" applyAlignment="1" applyProtection="1">
      <alignment horizontal="justify" vertical="center" wrapText="1"/>
    </xf>
    <xf numFmtId="14" fontId="36" fillId="4" borderId="12" xfId="0" applyNumberFormat="1" applyFont="1" applyFill="1" applyBorder="1" applyAlignment="1" applyProtection="1">
      <alignment horizontal="justify" vertical="center" wrapText="1"/>
    </xf>
    <xf numFmtId="0" fontId="36" fillId="4" borderId="25" xfId="0" applyFont="1" applyFill="1" applyBorder="1" applyAlignment="1" applyProtection="1">
      <alignment horizontal="justify" vertical="center" wrapText="1"/>
    </xf>
    <xf numFmtId="0" fontId="3" fillId="5" borderId="49" xfId="0" applyFont="1" applyFill="1" applyBorder="1" applyAlignment="1">
      <alignment horizontal="justify" vertical="center" wrapText="1"/>
    </xf>
    <xf numFmtId="9" fontId="3" fillId="5" borderId="42" xfId="0" applyNumberFormat="1" applyFont="1" applyFill="1" applyBorder="1" applyAlignment="1">
      <alignment horizontal="center" vertical="center"/>
    </xf>
    <xf numFmtId="14" fontId="36" fillId="4" borderId="33" xfId="0" applyNumberFormat="1" applyFont="1" applyFill="1" applyBorder="1" applyAlignment="1" applyProtection="1">
      <alignment horizontal="justify" vertical="center" wrapText="1"/>
    </xf>
    <xf numFmtId="0" fontId="36" fillId="4" borderId="32" xfId="0" applyFont="1" applyFill="1" applyBorder="1" applyAlignment="1" applyProtection="1">
      <alignment horizontal="justify" vertical="center" wrapText="1"/>
    </xf>
    <xf numFmtId="0" fontId="3" fillId="5" borderId="42" xfId="0" applyFont="1" applyFill="1" applyBorder="1" applyAlignment="1">
      <alignment horizontal="justify" vertical="center" wrapText="1"/>
    </xf>
    <xf numFmtId="0" fontId="6" fillId="0" borderId="2" xfId="0" applyFont="1" applyBorder="1" applyAlignment="1">
      <alignment horizontal="center" vertical="center" wrapText="1"/>
    </xf>
    <xf numFmtId="0" fontId="31" fillId="3" borderId="0" xfId="0" applyFont="1" applyFill="1" applyBorder="1"/>
    <xf numFmtId="0" fontId="38" fillId="3" borderId="0" xfId="0" applyFont="1" applyFill="1" applyBorder="1"/>
    <xf numFmtId="0" fontId="38" fillId="3" borderId="0" xfId="0" applyFont="1" applyFill="1" applyBorder="1" applyAlignment="1">
      <alignment horizontal="center" vertical="center"/>
    </xf>
    <xf numFmtId="0" fontId="3" fillId="0" borderId="43" xfId="0" applyFont="1" applyBorder="1" applyAlignment="1">
      <alignment horizontal="center" vertical="center" wrapText="1"/>
    </xf>
    <xf numFmtId="0" fontId="2" fillId="7" borderId="29" xfId="0" applyFont="1" applyFill="1" applyBorder="1" applyAlignment="1">
      <alignment horizontal="center" vertical="center" wrapText="1"/>
    </xf>
    <xf numFmtId="0" fontId="10" fillId="11" borderId="1" xfId="0"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10" fillId="11" borderId="1" xfId="2" applyFont="1" applyFill="1" applyBorder="1" applyAlignment="1">
      <alignment horizontal="justify" vertical="center" wrapText="1"/>
    </xf>
    <xf numFmtId="0" fontId="3" fillId="0" borderId="13" xfId="0" applyFont="1" applyBorder="1" applyAlignment="1">
      <alignment horizontal="justify" vertical="center" wrapText="1"/>
    </xf>
    <xf numFmtId="0" fontId="10" fillId="11" borderId="15" xfId="0" applyFont="1" applyFill="1" applyBorder="1" applyAlignment="1">
      <alignment horizontal="justify" vertical="center" wrapText="1"/>
    </xf>
    <xf numFmtId="0" fontId="6" fillId="0" borderId="15" xfId="0" applyFont="1" applyBorder="1" applyAlignment="1">
      <alignment horizontal="justify" vertical="center"/>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13" fillId="0" borderId="46" xfId="0" applyFont="1" applyBorder="1" applyAlignment="1">
      <alignment horizontal="center" vertical="center" wrapText="1"/>
    </xf>
    <xf numFmtId="0" fontId="10" fillId="0" borderId="53" xfId="0" applyFont="1" applyBorder="1" applyAlignment="1">
      <alignment horizontal="justify" vertical="center" wrapText="1"/>
    </xf>
    <xf numFmtId="0" fontId="10" fillId="0" borderId="43" xfId="0" applyFont="1" applyBorder="1" applyAlignment="1">
      <alignment horizontal="justify" vertical="center" wrapText="1"/>
    </xf>
    <xf numFmtId="0" fontId="10" fillId="0" borderId="54" xfId="0" applyFont="1" applyBorder="1" applyAlignment="1">
      <alignment horizontal="justify" vertical="center"/>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0" fillId="3" borderId="14" xfId="0" applyFont="1" applyFill="1" applyBorder="1" applyAlignment="1">
      <alignment horizontal="justify" vertical="center" wrapText="1"/>
    </xf>
    <xf numFmtId="0" fontId="10" fillId="3" borderId="51" xfId="0" applyFont="1" applyFill="1" applyBorder="1" applyAlignment="1">
      <alignment horizontal="justify" vertical="center" wrapText="1"/>
    </xf>
    <xf numFmtId="9" fontId="3" fillId="0" borderId="52" xfId="1" applyFont="1" applyBorder="1" applyAlignment="1">
      <alignment horizontal="center" vertical="center" wrapText="1"/>
    </xf>
    <xf numFmtId="0" fontId="33" fillId="11" borderId="52" xfId="2" applyFill="1" applyBorder="1" applyAlignment="1">
      <alignment horizontal="justify" vertical="center" wrapText="1"/>
    </xf>
    <xf numFmtId="0" fontId="10" fillId="0" borderId="52" xfId="0" applyFont="1" applyBorder="1" applyAlignment="1">
      <alignment horizontal="justify" vertical="center" wrapText="1"/>
    </xf>
    <xf numFmtId="0" fontId="37" fillId="0" borderId="1" xfId="0" applyFont="1" applyBorder="1" applyAlignment="1">
      <alignment horizontal="center" vertical="center" wrapText="1"/>
    </xf>
    <xf numFmtId="0" fontId="3" fillId="0" borderId="43" xfId="0" applyFont="1" applyBorder="1" applyAlignment="1">
      <alignment horizontal="justify" vertical="center" wrapText="1"/>
    </xf>
    <xf numFmtId="0" fontId="10" fillId="0" borderId="43" xfId="0" applyFont="1" applyBorder="1" applyAlignment="1">
      <alignment horizontal="center" vertical="center" wrapText="1"/>
    </xf>
    <xf numFmtId="0" fontId="13"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0" fillId="0" borderId="51" xfId="0" applyFont="1" applyBorder="1" applyAlignment="1">
      <alignment horizontal="justify" vertical="center" wrapText="1"/>
    </xf>
    <xf numFmtId="0" fontId="8" fillId="0" borderId="2"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50" xfId="0" applyFont="1" applyBorder="1" applyAlignment="1">
      <alignment horizontal="justify" vertical="center" wrapText="1"/>
    </xf>
    <xf numFmtId="0" fontId="10" fillId="0" borderId="31" xfId="0" applyFont="1" applyBorder="1" applyAlignment="1">
      <alignment horizontal="justify" vertical="center" wrapText="1"/>
    </xf>
    <xf numFmtId="0" fontId="2" fillId="2" borderId="45"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18" fillId="12" borderId="12" xfId="0" applyFont="1" applyFill="1" applyBorder="1" applyAlignment="1" applyProtection="1">
      <alignment horizontal="center" vertical="center" wrapText="1"/>
    </xf>
    <xf numFmtId="0" fontId="36" fillId="12" borderId="12" xfId="0" applyFont="1" applyFill="1" applyBorder="1" applyAlignment="1" applyProtection="1">
      <alignment horizontal="justify" vertical="center" wrapText="1"/>
    </xf>
    <xf numFmtId="0" fontId="3" fillId="0" borderId="22" xfId="0" applyFont="1" applyBorder="1" applyAlignment="1">
      <alignment horizontal="justify" vertical="center" wrapText="1"/>
    </xf>
    <xf numFmtId="9" fontId="3" fillId="0" borderId="22" xfId="1" applyFont="1" applyBorder="1" applyAlignment="1">
      <alignment horizontal="center" vertical="center" wrapText="1"/>
    </xf>
    <xf numFmtId="0" fontId="3" fillId="11" borderId="43" xfId="0" applyFont="1" applyFill="1" applyBorder="1" applyAlignment="1">
      <alignment horizontal="justify" vertical="center" wrapText="1"/>
    </xf>
    <xf numFmtId="0" fontId="10" fillId="11" borderId="43" xfId="2" applyFont="1" applyFill="1" applyBorder="1" applyAlignment="1">
      <alignment horizontal="justify" vertical="center" wrapText="1"/>
    </xf>
    <xf numFmtId="9" fontId="24" fillId="7" borderId="52" xfId="1" applyFont="1" applyFill="1" applyBorder="1" applyAlignment="1">
      <alignment horizontal="center" vertical="center"/>
    </xf>
    <xf numFmtId="9" fontId="3" fillId="5" borderId="49" xfId="0" applyNumberFormat="1" applyFont="1" applyFill="1" applyBorder="1" applyAlignment="1">
      <alignment horizontal="center" vertical="center"/>
    </xf>
    <xf numFmtId="0" fontId="10" fillId="10" borderId="2" xfId="0" applyFont="1" applyFill="1" applyBorder="1" applyAlignment="1">
      <alignment horizontal="justify" vertical="center" wrapText="1"/>
    </xf>
    <xf numFmtId="9" fontId="24" fillId="7" borderId="46" xfId="1" applyFont="1" applyFill="1" applyBorder="1" applyAlignment="1">
      <alignment horizontal="center" vertical="center"/>
    </xf>
    <xf numFmtId="9" fontId="24" fillId="7" borderId="2" xfId="1" applyFont="1" applyFill="1" applyBorder="1" applyAlignment="1">
      <alignment horizontal="center" vertical="center"/>
    </xf>
    <xf numFmtId="0" fontId="2" fillId="2" borderId="46" xfId="0" applyFont="1" applyFill="1" applyBorder="1" applyAlignment="1">
      <alignment horizontal="center" vertical="center" wrapText="1"/>
    </xf>
    <xf numFmtId="0" fontId="40" fillId="3" borderId="0" xfId="0" applyFont="1" applyFill="1" applyBorder="1"/>
    <xf numFmtId="0" fontId="2" fillId="7" borderId="30"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10"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14" fontId="10" fillId="0"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2" fillId="2" borderId="42"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41" fillId="6" borderId="47"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6" fillId="0" borderId="1" xfId="0" applyFont="1" applyBorder="1" applyAlignment="1">
      <alignment horizontal="justify" vertical="center" wrapText="1"/>
    </xf>
    <xf numFmtId="0" fontId="43" fillId="0" borderId="1" xfId="2" applyFont="1" applyBorder="1" applyAlignment="1">
      <alignment horizontal="justify" vertical="center" wrapText="1"/>
    </xf>
    <xf numFmtId="0" fontId="45" fillId="0" borderId="0" xfId="0" applyFont="1" applyAlignment="1">
      <alignment horizontal="center" vertical="center" wrapText="1"/>
    </xf>
    <xf numFmtId="9" fontId="3" fillId="0" borderId="1" xfId="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45" fillId="3" borderId="0" xfId="0" applyFont="1" applyFill="1" applyAlignment="1">
      <alignment wrapText="1"/>
    </xf>
    <xf numFmtId="0" fontId="45" fillId="3" borderId="0" xfId="0" applyFont="1" applyFill="1" applyAlignment="1">
      <alignment horizontal="center" vertical="center" wrapText="1"/>
    </xf>
    <xf numFmtId="0" fontId="12" fillId="3" borderId="4" xfId="0" applyFont="1" applyFill="1" applyBorder="1" applyAlignment="1">
      <alignment horizontal="center"/>
    </xf>
    <xf numFmtId="0" fontId="12" fillId="3" borderId="0" xfId="0" applyFont="1" applyFill="1" applyBorder="1" applyAlignment="1">
      <alignment horizontal="center"/>
    </xf>
    <xf numFmtId="0" fontId="12" fillId="3" borderId="8" xfId="0" applyFont="1" applyFill="1" applyBorder="1" applyAlignment="1">
      <alignment horizont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0" fillId="3" borderId="19"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23" fillId="0" borderId="45" xfId="0" applyFont="1" applyBorder="1" applyAlignment="1">
      <alignment horizontal="center" vertical="center" wrapText="1"/>
    </xf>
    <xf numFmtId="0" fontId="23"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3" xfId="0" applyFont="1" applyBorder="1" applyAlignment="1">
      <alignment horizontal="center" vertical="center" wrapText="1"/>
    </xf>
    <xf numFmtId="0" fontId="16" fillId="5" borderId="0" xfId="0" applyFont="1" applyFill="1" applyBorder="1" applyAlignment="1">
      <alignment horizontal="left" vertical="center" wrapText="1"/>
    </xf>
    <xf numFmtId="0" fontId="36" fillId="12" borderId="12" xfId="0" applyFont="1" applyFill="1" applyBorder="1" applyAlignment="1" applyProtection="1">
      <alignment horizontal="justify" vertical="center" wrapText="1"/>
    </xf>
    <xf numFmtId="0" fontId="36" fillId="4" borderId="12" xfId="0" applyFont="1" applyFill="1" applyBorder="1" applyAlignment="1" applyProtection="1">
      <alignment horizontal="justify" vertical="center" wrapText="1"/>
    </xf>
    <xf numFmtId="0" fontId="36" fillId="4" borderId="27" xfId="0" applyFont="1" applyFill="1" applyBorder="1" applyAlignment="1" applyProtection="1">
      <alignment horizontal="justify" vertical="center" wrapText="1"/>
    </xf>
    <xf numFmtId="14" fontId="36" fillId="4" borderId="26" xfId="0" applyNumberFormat="1" applyFont="1" applyFill="1" applyBorder="1" applyAlignment="1" applyProtection="1">
      <alignment horizontal="justify" vertical="center" wrapText="1"/>
    </xf>
    <xf numFmtId="14" fontId="36" fillId="4" borderId="34" xfId="0" applyNumberFormat="1" applyFont="1" applyFill="1" applyBorder="1" applyAlignment="1" applyProtection="1">
      <alignment horizontal="justify" vertical="center" wrapText="1"/>
    </xf>
    <xf numFmtId="0" fontId="36" fillId="4" borderId="33" xfId="0" applyFont="1" applyFill="1" applyBorder="1" applyAlignment="1" applyProtection="1">
      <alignment horizontal="justify" vertical="center" wrapText="1"/>
    </xf>
    <xf numFmtId="0" fontId="22" fillId="0" borderId="38" xfId="0" applyFont="1" applyBorder="1" applyAlignment="1">
      <alignment horizontal="left" vertical="center" wrapText="1"/>
    </xf>
    <xf numFmtId="0" fontId="2" fillId="8" borderId="13" xfId="0" applyFont="1" applyFill="1" applyBorder="1" applyAlignment="1">
      <alignment horizontal="center" vertical="center" wrapText="1"/>
    </xf>
    <xf numFmtId="0" fontId="2" fillId="8" borderId="51" xfId="0" applyFont="1" applyFill="1" applyBorder="1" applyAlignment="1">
      <alignment horizontal="center" vertical="center" wrapText="1"/>
    </xf>
    <xf numFmtId="0" fontId="18" fillId="4" borderId="12" xfId="0" applyFont="1" applyFill="1" applyBorder="1" applyAlignment="1" applyProtection="1">
      <alignment horizontal="left" vertical="center" wrapText="1"/>
    </xf>
    <xf numFmtId="0" fontId="19" fillId="4" borderId="0"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0" fontId="18" fillId="4" borderId="27" xfId="0" applyFont="1" applyFill="1" applyBorder="1" applyAlignment="1" applyProtection="1">
      <alignment horizontal="center" vertical="center" wrapText="1"/>
    </xf>
    <xf numFmtId="0" fontId="18" fillId="4" borderId="37" xfId="0" applyFont="1" applyFill="1" applyBorder="1" applyAlignment="1" applyProtection="1">
      <alignment horizontal="center" vertical="center" wrapText="1"/>
    </xf>
    <xf numFmtId="0" fontId="18" fillId="4" borderId="36" xfId="0" applyFont="1" applyFill="1" applyBorder="1" applyAlignment="1" applyProtection="1">
      <alignment horizontal="center" vertical="center" wrapText="1"/>
    </xf>
    <xf numFmtId="0" fontId="18" fillId="4" borderId="35" xfId="0" applyFont="1" applyFill="1" applyBorder="1" applyAlignment="1" applyProtection="1">
      <alignment horizontal="center" vertical="center" wrapText="1"/>
    </xf>
    <xf numFmtId="0" fontId="28" fillId="6" borderId="24" xfId="0" applyFont="1" applyFill="1" applyBorder="1" applyAlignment="1">
      <alignment horizontal="center" vertical="center" wrapText="1"/>
    </xf>
    <xf numFmtId="0" fontId="28" fillId="6" borderId="39" xfId="0"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9" borderId="56"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18" fillId="12" borderId="12" xfId="0" applyFont="1" applyFill="1" applyBorder="1" applyAlignment="1" applyProtection="1">
      <alignment horizontal="center" vertical="center" wrapText="1"/>
    </xf>
    <xf numFmtId="0" fontId="18" fillId="4" borderId="17" xfId="0" applyFont="1" applyFill="1" applyBorder="1" applyAlignment="1" applyProtection="1">
      <alignment horizontal="center" vertical="center" wrapText="1"/>
    </xf>
    <xf numFmtId="0" fontId="18" fillId="4" borderId="18" xfId="0" applyFont="1" applyFill="1" applyBorder="1" applyAlignment="1" applyProtection="1">
      <alignment horizontal="center" vertical="center" wrapText="1"/>
    </xf>
    <xf numFmtId="0" fontId="18" fillId="4" borderId="0" xfId="0" applyFont="1" applyFill="1" applyBorder="1" applyAlignment="1" applyProtection="1">
      <alignment horizontal="left" vertical="center" wrapText="1"/>
    </xf>
    <xf numFmtId="0" fontId="3" fillId="0" borderId="0" xfId="0" applyFont="1" applyBorder="1" applyAlignment="1">
      <alignment horizont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1" xfId="0" applyFont="1" applyBorder="1" applyAlignment="1">
      <alignment horizontal="center" vertical="center" wrapText="1"/>
    </xf>
    <xf numFmtId="0" fontId="20" fillId="3" borderId="45"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0" borderId="20"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9"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20" fillId="3" borderId="3" xfId="0" applyFont="1" applyFill="1" applyBorder="1" applyAlignment="1">
      <alignment horizontal="center" vertical="center" wrapText="1"/>
    </xf>
    <xf numFmtId="0" fontId="22" fillId="0" borderId="1" xfId="0" applyFont="1" applyBorder="1" applyAlignment="1">
      <alignment horizontal="left"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9" fillId="0" borderId="2" xfId="0" applyFont="1" applyBorder="1" applyAlignment="1">
      <alignment horizontal="center" vertical="center" wrapText="1"/>
    </xf>
    <xf numFmtId="0" fontId="7" fillId="2" borderId="21" xfId="0" applyFont="1" applyFill="1" applyBorder="1" applyAlignment="1">
      <alignment horizontal="center" vertical="center" wrapText="1"/>
    </xf>
    <xf numFmtId="0" fontId="10" fillId="0" borderId="2" xfId="0" applyFont="1" applyBorder="1" applyAlignment="1">
      <alignment horizontal="center" vertical="center" wrapText="1"/>
    </xf>
    <xf numFmtId="0" fontId="28" fillId="2" borderId="1"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3366FF"/>
      <color rgb="FF0000CC"/>
      <color rgb="FF00FF00"/>
      <color rgb="FF00939B"/>
      <color rgb="FF008293"/>
      <color rgb="FF009B93"/>
      <color rgb="FF00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3" name="Text Box 5">
          <a:extLst>
            <a:ext uri="{FF2B5EF4-FFF2-40B4-BE49-F238E27FC236}">
              <a16:creationId xmlns:a16="http://schemas.microsoft.com/office/drawing/2014/main" xmlns="" id="{00000000-0008-0000-0000-000003000000}"/>
            </a:ext>
          </a:extLst>
        </xdr:cNvPr>
        <xdr:cNvSpPr txBox="1">
          <a:spLocks noChangeArrowheads="1"/>
        </xdr:cNvSpPr>
      </xdr:nvSpPr>
      <xdr:spPr bwMode="auto">
        <a:xfrm>
          <a:off x="3009900" y="7372350"/>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330294</xdr:colOff>
      <xdr:row>15</xdr:row>
      <xdr:rowOff>154782</xdr:rowOff>
    </xdr:from>
    <xdr:to>
      <xdr:col>8</xdr:col>
      <xdr:colOff>523876</xdr:colOff>
      <xdr:row>29</xdr:row>
      <xdr:rowOff>214312</xdr:rowOff>
    </xdr:to>
    <xdr:sp macro="" textlink="">
      <xdr:nvSpPr>
        <xdr:cNvPr id="7" name="Rectangle 11">
          <a:extLst>
            <a:ext uri="{FF2B5EF4-FFF2-40B4-BE49-F238E27FC236}">
              <a16:creationId xmlns:a16="http://schemas.microsoft.com/office/drawing/2014/main" xmlns="" id="{00000000-0008-0000-0000-000007000000}"/>
            </a:ext>
          </a:extLst>
        </xdr:cNvPr>
        <xdr:cNvSpPr>
          <a:spLocks noChangeArrowheads="1"/>
        </xdr:cNvSpPr>
      </xdr:nvSpPr>
      <xdr:spPr bwMode="auto">
        <a:xfrm>
          <a:off x="330294" y="3631407"/>
          <a:ext cx="6289582" cy="2797968"/>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r>
            <a:rPr lang="en-US" sz="2400" b="1" i="0" u="none" strike="noStrike" baseline="0">
              <a:solidFill>
                <a:sysClr val="windowText" lastClr="000000"/>
              </a:solidFill>
              <a:latin typeface="Arial Narrow"/>
            </a:rPr>
            <a:t>OFICNA DE CONTROL INTERNO</a:t>
          </a: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400" b="1" i="0" u="none" strike="noStrike" baseline="0">
              <a:solidFill>
                <a:sysClr val="windowText" lastClr="000000"/>
              </a:solidFill>
              <a:latin typeface="Arial Narrow"/>
            </a:rPr>
            <a:t>SEGUIMIENTO AL PLAN ANTICORRUPCIÓN Y </a:t>
          </a:r>
        </a:p>
        <a:p>
          <a:pPr algn="ctr" rtl="0">
            <a:defRPr sz="1000"/>
          </a:pPr>
          <a:r>
            <a:rPr lang="en-US" sz="2400" b="1" i="0" u="none" strike="noStrike" baseline="0">
              <a:solidFill>
                <a:sysClr val="windowText" lastClr="000000"/>
              </a:solidFill>
              <a:latin typeface="Arial Narrow"/>
            </a:rPr>
            <a:t>DE ATENCIÓN AL CIUDADANO </a:t>
          </a:r>
        </a:p>
        <a:p>
          <a:pPr algn="ctr" rtl="0">
            <a:defRPr sz="1000"/>
          </a:pPr>
          <a:r>
            <a:rPr lang="en-US" sz="2400" b="1" i="0" u="none" strike="noStrike" baseline="0">
              <a:solidFill>
                <a:sysClr val="windowText" lastClr="000000"/>
              </a:solidFill>
              <a:latin typeface="Arial Narrow"/>
            </a:rPr>
            <a:t>2017</a:t>
          </a:r>
        </a:p>
        <a:p>
          <a:pPr algn="ctr" rtl="0">
            <a:defRPr sz="1000"/>
          </a:pPr>
          <a:endParaRPr lang="en-US" sz="2800" b="1" i="0" u="none" strike="noStrike" baseline="0">
            <a:solidFill>
              <a:sysClr val="windowText" lastClr="000000"/>
            </a:solidFill>
            <a:latin typeface="Arial Narrow"/>
          </a:endParaRPr>
        </a:p>
        <a:p>
          <a:pPr algn="ctr" rtl="0">
            <a:defRPr sz="1000"/>
          </a:pPr>
          <a:endParaRPr lang="en-US" sz="2800" b="1" i="0" u="none" strike="noStrike" baseline="0">
            <a:solidFill>
              <a:sysClr val="windowText" lastClr="000000"/>
            </a:solidFill>
            <a:latin typeface="Arial Narrow"/>
          </a:endParaRPr>
        </a:p>
        <a:p>
          <a:pPr algn="ctr" rtl="0">
            <a:defRPr sz="1000"/>
          </a:pPr>
          <a:endParaRPr lang="en-US" sz="2800" b="1" i="0" u="none" strike="noStrike" baseline="0">
            <a:solidFill>
              <a:sysClr val="windowText" lastClr="000000"/>
            </a:solidFill>
            <a:latin typeface="Arial Narrow"/>
          </a:endParaRPr>
        </a:p>
        <a:p>
          <a:pPr algn="ctr" rtl="0">
            <a:defRPr sz="1000"/>
          </a:pPr>
          <a:endParaRPr lang="en-US" sz="2800" b="0" i="0" u="none" strike="noStrike" baseline="0">
            <a:solidFill>
              <a:sysClr val="windowText" lastClr="000000"/>
            </a:solidFill>
            <a:latin typeface="Arial Narrow"/>
          </a:endParaRPr>
        </a:p>
      </xdr:txBody>
    </xdr:sp>
    <xdr:clientData/>
  </xdr:twoCellAnchor>
  <xdr:twoCellAnchor editAs="oneCell">
    <xdr:from>
      <xdr:col>0</xdr:col>
      <xdr:colOff>52728</xdr:colOff>
      <xdr:row>2</xdr:row>
      <xdr:rowOff>35718</xdr:rowOff>
    </xdr:from>
    <xdr:to>
      <xdr:col>8</xdr:col>
      <xdr:colOff>746692</xdr:colOff>
      <xdr:row>14</xdr:row>
      <xdr:rowOff>120385</xdr:rowOff>
    </xdr:to>
    <xdr:pic>
      <xdr:nvPicPr>
        <xdr:cNvPr id="12" name="11 Imagen" descr="graficacion-01.png">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52728" y="678656"/>
          <a:ext cx="6789964" cy="2370667"/>
        </a:xfrm>
        <a:prstGeom prst="rect">
          <a:avLst/>
        </a:prstGeom>
      </xdr:spPr>
    </xdr:pic>
    <xdr:clientData/>
  </xdr:twoCellAnchor>
  <xdr:twoCellAnchor editAs="oneCell">
    <xdr:from>
      <xdr:col>0</xdr:col>
      <xdr:colOff>0</xdr:colOff>
      <xdr:row>37</xdr:row>
      <xdr:rowOff>4082</xdr:rowOff>
    </xdr:from>
    <xdr:to>
      <xdr:col>8</xdr:col>
      <xdr:colOff>723901</xdr:colOff>
      <xdr:row>45</xdr:row>
      <xdr:rowOff>70757</xdr:rowOff>
    </xdr:to>
    <xdr:pic>
      <xdr:nvPicPr>
        <xdr:cNvPr id="13" name="12 Imagen" descr="graficacion-01.png">
          <a:extLst>
            <a:ext uri="{FF2B5EF4-FFF2-40B4-BE49-F238E27FC236}">
              <a16:creationId xmlns:a16="http://schemas.microsoft.com/office/drawing/2014/main" xmlns=""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0" y="8576582"/>
          <a:ext cx="6819901" cy="167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68351</xdr:colOff>
      <xdr:row>0</xdr:row>
      <xdr:rowOff>77609</xdr:rowOff>
    </xdr:from>
    <xdr:to>
      <xdr:col>2</xdr:col>
      <xdr:colOff>916781</xdr:colOff>
      <xdr:row>0</xdr:row>
      <xdr:rowOff>833436</xdr:rowOff>
    </xdr:to>
    <xdr:pic>
      <xdr:nvPicPr>
        <xdr:cNvPr id="2" name="12 Imagen" descr="graficacion-01.png">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246945" y="77609"/>
          <a:ext cx="2396242" cy="755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135578</xdr:colOff>
      <xdr:row>5</xdr:row>
      <xdr:rowOff>4662980</xdr:rowOff>
    </xdr:from>
    <xdr:to>
      <xdr:col>0</xdr:col>
      <xdr:colOff>1321898</xdr:colOff>
      <xdr:row>6</xdr:row>
      <xdr:rowOff>0</xdr:rowOff>
    </xdr:to>
    <xdr:pic>
      <xdr:nvPicPr>
        <xdr:cNvPr id="2" name="1 Imagen" descr="LOGO-COLCIENCIAS-AVANZA-BLANCO-02.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7806230"/>
          <a:ext cx="14745" cy="2366798"/>
        </a:xfrm>
        <a:prstGeom prst="rect">
          <a:avLst/>
        </a:prstGeom>
      </xdr:spPr>
    </xdr:pic>
    <xdr:clientData/>
  </xdr:twoCellAnchor>
  <xdr:twoCellAnchor>
    <xdr:from>
      <xdr:col>0</xdr:col>
      <xdr:colOff>135578</xdr:colOff>
      <xdr:row>4</xdr:row>
      <xdr:rowOff>4662980</xdr:rowOff>
    </xdr:from>
    <xdr:to>
      <xdr:col>0</xdr:col>
      <xdr:colOff>1321898</xdr:colOff>
      <xdr:row>5</xdr:row>
      <xdr:rowOff>0</xdr:rowOff>
    </xdr:to>
    <xdr:pic>
      <xdr:nvPicPr>
        <xdr:cNvPr id="5" name="1 Imagen" descr="LOGO-COLCIENCIAS-AVANZA-BLANCO-02.png">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5077318"/>
          <a:ext cx="14745" cy="6651"/>
        </a:xfrm>
        <a:prstGeom prst="rect">
          <a:avLst/>
        </a:prstGeom>
      </xdr:spPr>
    </xdr:pic>
    <xdr:clientData/>
  </xdr:twoCellAnchor>
  <xdr:twoCellAnchor editAs="oneCell">
    <xdr:from>
      <xdr:col>1</xdr:col>
      <xdr:colOff>57150</xdr:colOff>
      <xdr:row>0</xdr:row>
      <xdr:rowOff>57150</xdr:rowOff>
    </xdr:from>
    <xdr:to>
      <xdr:col>3</xdr:col>
      <xdr:colOff>266700</xdr:colOff>
      <xdr:row>0</xdr:row>
      <xdr:rowOff>900356</xdr:rowOff>
    </xdr:to>
    <xdr:pic>
      <xdr:nvPicPr>
        <xdr:cNvPr id="4" name="12 Imagen" descr="graficacion-01.png">
          <a:extLst>
            <a:ext uri="{FF2B5EF4-FFF2-40B4-BE49-F238E27FC236}">
              <a16:creationId xmlns:a16="http://schemas.microsoft.com/office/drawing/2014/main" xmlns="" id="{00000000-0008-0000-03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199" t="78611" r="24102"/>
        <a:stretch/>
      </xdr:blipFill>
      <xdr:spPr>
        <a:xfrm>
          <a:off x="209550" y="57150"/>
          <a:ext cx="3067050" cy="8432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80171</xdr:colOff>
      <xdr:row>0</xdr:row>
      <xdr:rowOff>152401</xdr:rowOff>
    </xdr:from>
    <xdr:to>
      <xdr:col>2</xdr:col>
      <xdr:colOff>1390650</xdr:colOff>
      <xdr:row>0</xdr:row>
      <xdr:rowOff>958799</xdr:rowOff>
    </xdr:to>
    <xdr:pic>
      <xdr:nvPicPr>
        <xdr:cNvPr id="2" name="12 Imagen" descr="graficacion-01.png">
          <a:extLst>
            <a:ext uri="{FF2B5EF4-FFF2-40B4-BE49-F238E27FC236}">
              <a16:creationId xmlns:a16="http://schemas.microsoft.com/office/drawing/2014/main" xmlns=""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270671" y="152401"/>
          <a:ext cx="2796379" cy="8063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110368</xdr:colOff>
      <xdr:row>0</xdr:row>
      <xdr:rowOff>123977</xdr:rowOff>
    </xdr:from>
    <xdr:to>
      <xdr:col>3</xdr:col>
      <xdr:colOff>666749</xdr:colOff>
      <xdr:row>0</xdr:row>
      <xdr:rowOff>1034456</xdr:rowOff>
    </xdr:to>
    <xdr:pic>
      <xdr:nvPicPr>
        <xdr:cNvPr id="2" name="12 Imagen" descr="graficacion-01.png">
          <a:extLst>
            <a:ext uri="{FF2B5EF4-FFF2-40B4-BE49-F238E27FC236}">
              <a16:creationId xmlns:a16="http://schemas.microsoft.com/office/drawing/2014/main" xmlns=""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246439" y="123977"/>
          <a:ext cx="2747131" cy="9104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awa/gina/rsk/searchers?soa=2&amp;mdl=rsk&amp;_sveVrs=78f774a966f3bf7efe06790e7a28f4dea4a584d8&amp;mis=rsk2" TargetMode="External"/><Relationship Id="rId2" Type="http://schemas.openxmlformats.org/officeDocument/2006/relationships/hyperlink" Target="http://awa/gina/rsk/searchers?soa=2&amp;mdl=rsk&amp;_sveVrs=78f774a966f3bf7efe06790e7a28f4dea4a584d8&amp;mis=rsk2" TargetMode="External"/><Relationship Id="rId1" Type="http://schemas.openxmlformats.org/officeDocument/2006/relationships/hyperlink" Target="http://awa/gina/rsk/searchers?soa=2&amp;mdl=rsk&amp;_sveVrs=78f774a966f3bf7efe06790e7a28f4dea4a584d8&amp;mis=rsk2"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awa/gina/rsk/searchers?soa=2&amp;mdl=rsk&amp;_sveVrs=78f774a966f3bf7efe06790e7a28f4dea4a584d8&amp;mis=rsk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colciencias.gov.co/sites/default/files/upload/planeacion/informe-estrategia-participacion-y_-rendicion-cuentas_2016.pdf%20;%20%20link%20que%20visualiza%20y%20permite%20corroborar%20el%20cumplimiento%20del%20avance%20reportado." TargetMode="External"/><Relationship Id="rId1" Type="http://schemas.openxmlformats.org/officeDocument/2006/relationships/hyperlink" Target="http://www.colciencias.gov.co/transparencia-accesoainformacionpublica"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topLeftCell="A3" zoomScaleNormal="100" zoomScaleSheetLayoutView="90" workbookViewId="0">
      <selection activeCell="Q15" sqref="Q15"/>
    </sheetView>
  </sheetViews>
  <sheetFormatPr baseColWidth="10" defaultRowHeight="15" x14ac:dyDescent="0.25"/>
  <sheetData>
    <row r="1" spans="1:9" x14ac:dyDescent="0.25">
      <c r="A1" s="7"/>
      <c r="B1" s="8"/>
      <c r="C1" s="8"/>
      <c r="D1" s="8"/>
      <c r="E1" s="8"/>
      <c r="F1" s="8"/>
      <c r="G1" s="8"/>
      <c r="H1" s="8"/>
      <c r="I1" s="9"/>
    </row>
    <row r="2" spans="1:9" ht="35.25" customHeight="1" x14ac:dyDescent="0.25">
      <c r="A2" s="10"/>
      <c r="B2" s="6"/>
      <c r="C2" s="6"/>
      <c r="D2" s="6"/>
      <c r="E2" s="6"/>
      <c r="F2" s="6"/>
      <c r="G2" s="6"/>
      <c r="H2" s="6"/>
      <c r="I2" s="11"/>
    </row>
    <row r="3" spans="1:9" x14ac:dyDescent="0.25">
      <c r="A3" s="10"/>
      <c r="B3" s="6"/>
      <c r="C3" s="6"/>
      <c r="D3" s="6"/>
      <c r="E3" s="6"/>
      <c r="F3" s="6"/>
      <c r="G3" s="6"/>
      <c r="H3" s="6"/>
      <c r="I3" s="11"/>
    </row>
    <row r="4" spans="1:9" x14ac:dyDescent="0.25">
      <c r="A4" s="10"/>
      <c r="B4" s="6"/>
      <c r="C4" s="6"/>
      <c r="D4" s="6"/>
      <c r="E4" s="6"/>
      <c r="F4" s="6"/>
      <c r="G4" s="6"/>
      <c r="H4" s="6"/>
      <c r="I4" s="11"/>
    </row>
    <row r="5" spans="1:9" x14ac:dyDescent="0.25">
      <c r="A5" s="10"/>
      <c r="B5" s="6"/>
      <c r="C5" s="6"/>
      <c r="D5" s="6"/>
      <c r="E5" s="6"/>
      <c r="F5" s="6"/>
      <c r="G5" s="6"/>
      <c r="H5" s="6"/>
      <c r="I5" s="11"/>
    </row>
    <row r="6" spans="1:9" x14ac:dyDescent="0.25">
      <c r="A6" s="10"/>
      <c r="B6" s="6"/>
      <c r="C6" s="6"/>
      <c r="D6" s="6"/>
      <c r="E6" s="6"/>
      <c r="F6" s="6"/>
      <c r="G6" s="6"/>
      <c r="H6" s="6"/>
      <c r="I6" s="11"/>
    </row>
    <row r="7" spans="1:9" x14ac:dyDescent="0.25">
      <c r="A7" s="10"/>
      <c r="B7" s="6"/>
      <c r="C7" s="6"/>
      <c r="D7" s="6"/>
      <c r="E7" s="6"/>
      <c r="F7" s="6"/>
      <c r="G7" s="6"/>
      <c r="H7" s="6"/>
      <c r="I7" s="11"/>
    </row>
    <row r="8" spans="1:9" x14ac:dyDescent="0.25">
      <c r="A8" s="10"/>
      <c r="B8" s="6"/>
      <c r="C8" s="6"/>
      <c r="D8" s="6"/>
      <c r="E8" s="6"/>
      <c r="F8" s="6"/>
      <c r="G8" s="6"/>
      <c r="H8" s="6"/>
      <c r="I8" s="11"/>
    </row>
    <row r="9" spans="1:9" x14ac:dyDescent="0.25">
      <c r="A9" s="10"/>
      <c r="B9" s="6"/>
      <c r="C9" s="6"/>
      <c r="D9" s="6"/>
      <c r="E9" s="6"/>
      <c r="F9" s="6"/>
      <c r="G9" s="6"/>
      <c r="H9" s="6"/>
      <c r="I9" s="11"/>
    </row>
    <row r="10" spans="1:9" x14ac:dyDescent="0.25">
      <c r="A10" s="10"/>
      <c r="B10" s="6"/>
      <c r="C10" s="6"/>
      <c r="D10" s="6"/>
      <c r="E10" s="6"/>
      <c r="F10" s="6"/>
      <c r="G10" s="6"/>
      <c r="H10" s="6"/>
      <c r="I10" s="11"/>
    </row>
    <row r="11" spans="1:9" x14ac:dyDescent="0.25">
      <c r="A11" s="10"/>
      <c r="B11" s="6"/>
      <c r="C11" s="6"/>
      <c r="D11" s="6"/>
      <c r="E11" s="6"/>
      <c r="F11" s="6"/>
      <c r="G11" s="6"/>
      <c r="H11" s="6"/>
      <c r="I11" s="11"/>
    </row>
    <row r="12" spans="1:9" x14ac:dyDescent="0.25">
      <c r="A12" s="10"/>
      <c r="B12" s="6"/>
      <c r="C12" s="6"/>
      <c r="D12" s="6"/>
      <c r="E12" s="6"/>
      <c r="F12" s="6"/>
      <c r="G12" s="6"/>
      <c r="H12" s="6"/>
      <c r="I12" s="11"/>
    </row>
    <row r="13" spans="1:9" x14ac:dyDescent="0.25">
      <c r="A13" s="10"/>
      <c r="B13" s="6"/>
      <c r="C13" s="6"/>
      <c r="D13" s="6"/>
      <c r="E13" s="6"/>
      <c r="F13" s="6"/>
      <c r="G13" s="6"/>
      <c r="H13" s="6"/>
      <c r="I13" s="11"/>
    </row>
    <row r="14" spans="1:9" x14ac:dyDescent="0.25">
      <c r="A14" s="10"/>
      <c r="B14" s="6"/>
      <c r="C14" s="6"/>
      <c r="D14" s="6"/>
      <c r="E14" s="6"/>
      <c r="F14" s="6"/>
      <c r="G14" s="6"/>
      <c r="H14" s="6"/>
      <c r="I14" s="11"/>
    </row>
    <row r="15" spans="1:9" ht="42.75" customHeight="1" x14ac:dyDescent="0.25">
      <c r="A15" s="10"/>
      <c r="B15" s="6"/>
      <c r="C15" s="6"/>
      <c r="D15" s="6"/>
      <c r="E15" s="6"/>
      <c r="F15" s="6"/>
      <c r="G15" s="6"/>
      <c r="H15" s="6"/>
      <c r="I15" s="11"/>
    </row>
    <row r="16" spans="1:9" x14ac:dyDescent="0.25">
      <c r="A16" s="10"/>
      <c r="B16" s="6"/>
      <c r="C16" s="6"/>
      <c r="D16" s="6"/>
      <c r="E16" s="6"/>
      <c r="F16" s="6"/>
      <c r="G16" s="6"/>
      <c r="H16" s="6"/>
      <c r="I16" s="11"/>
    </row>
    <row r="17" spans="1:9" x14ac:dyDescent="0.25">
      <c r="A17" s="10"/>
      <c r="B17" s="6"/>
      <c r="C17" s="6"/>
      <c r="D17" s="6"/>
      <c r="E17" s="6"/>
      <c r="F17" s="6"/>
      <c r="G17" s="6"/>
      <c r="H17" s="6"/>
      <c r="I17" s="11"/>
    </row>
    <row r="18" spans="1:9" x14ac:dyDescent="0.25">
      <c r="A18" s="10"/>
      <c r="B18" s="6"/>
      <c r="C18" s="6"/>
      <c r="D18" s="6"/>
      <c r="E18" s="6"/>
      <c r="F18" s="6"/>
      <c r="G18" s="6"/>
      <c r="H18" s="6"/>
      <c r="I18" s="11"/>
    </row>
    <row r="19" spans="1:9" ht="21" x14ac:dyDescent="0.35">
      <c r="A19" s="10"/>
      <c r="B19" s="6"/>
      <c r="C19" s="6"/>
      <c r="D19" s="6"/>
      <c r="E19" s="151"/>
      <c r="F19" s="6"/>
      <c r="G19" s="6"/>
      <c r="H19" s="6"/>
      <c r="I19" s="11"/>
    </row>
    <row r="20" spans="1:9" x14ac:dyDescent="0.25">
      <c r="A20" s="10"/>
      <c r="B20" s="6"/>
      <c r="C20" s="6"/>
      <c r="D20" s="6"/>
      <c r="E20" s="6"/>
      <c r="F20" s="6"/>
      <c r="G20" s="6"/>
      <c r="H20" s="6"/>
      <c r="I20" s="11"/>
    </row>
    <row r="21" spans="1:9" x14ac:dyDescent="0.25">
      <c r="A21" s="10"/>
      <c r="B21" s="6"/>
      <c r="C21" s="6"/>
      <c r="D21" s="6"/>
      <c r="E21" s="6"/>
      <c r="F21" s="6"/>
      <c r="G21" s="6"/>
      <c r="H21" s="6"/>
      <c r="I21" s="11"/>
    </row>
    <row r="22" spans="1:9" x14ac:dyDescent="0.25">
      <c r="A22" s="10"/>
      <c r="B22" s="6"/>
      <c r="C22" s="6"/>
      <c r="D22" s="6"/>
      <c r="E22" s="6"/>
      <c r="F22" s="6"/>
      <c r="G22" s="6"/>
      <c r="H22" s="6"/>
      <c r="I22" s="11"/>
    </row>
    <row r="23" spans="1:9" x14ac:dyDescent="0.25">
      <c r="A23" s="10"/>
      <c r="B23" s="6"/>
      <c r="C23" s="6"/>
      <c r="D23" s="6"/>
      <c r="E23" s="6"/>
      <c r="F23" s="6"/>
      <c r="G23" s="6"/>
      <c r="H23" s="6"/>
      <c r="I23" s="11"/>
    </row>
    <row r="24" spans="1:9" x14ac:dyDescent="0.25">
      <c r="A24" s="10"/>
      <c r="B24" s="6"/>
      <c r="C24" s="6"/>
      <c r="D24" s="6"/>
      <c r="E24" s="6"/>
      <c r="F24" s="6"/>
      <c r="G24" s="6"/>
      <c r="H24" s="6"/>
      <c r="I24" s="11"/>
    </row>
    <row r="25" spans="1:9" x14ac:dyDescent="0.25">
      <c r="A25" s="10"/>
      <c r="B25" s="6"/>
      <c r="C25" s="6"/>
      <c r="D25" s="6"/>
      <c r="E25" s="6"/>
      <c r="F25" s="6"/>
      <c r="G25" s="6"/>
      <c r="H25" s="6"/>
      <c r="I25" s="11"/>
    </row>
    <row r="26" spans="1:9" x14ac:dyDescent="0.25">
      <c r="A26" s="10"/>
      <c r="B26" s="6"/>
      <c r="C26" s="6"/>
      <c r="D26" s="6"/>
      <c r="E26" s="6"/>
      <c r="F26" s="6"/>
      <c r="G26" s="6"/>
      <c r="H26" s="6"/>
      <c r="I26" s="11"/>
    </row>
    <row r="27" spans="1:9" x14ac:dyDescent="0.25">
      <c r="A27" s="10"/>
      <c r="B27" s="6"/>
      <c r="C27" s="6"/>
      <c r="D27" s="6"/>
      <c r="E27" s="6"/>
      <c r="F27" s="6"/>
      <c r="G27" s="6"/>
      <c r="H27" s="6"/>
      <c r="I27" s="11"/>
    </row>
    <row r="28" spans="1:9" x14ac:dyDescent="0.25">
      <c r="A28" s="10"/>
      <c r="B28" s="6"/>
      <c r="C28" s="6"/>
      <c r="D28" s="6"/>
      <c r="E28" s="6"/>
      <c r="F28" s="6"/>
      <c r="G28" s="6"/>
      <c r="H28" s="6"/>
      <c r="I28" s="11"/>
    </row>
    <row r="29" spans="1:9" x14ac:dyDescent="0.25">
      <c r="A29" s="10"/>
      <c r="B29" s="6"/>
      <c r="C29" s="6"/>
      <c r="D29" s="6"/>
      <c r="E29" s="6"/>
      <c r="F29" s="6"/>
      <c r="G29" s="6"/>
      <c r="H29" s="6"/>
      <c r="I29" s="11"/>
    </row>
    <row r="30" spans="1:9" ht="42" customHeight="1" x14ac:dyDescent="0.5">
      <c r="A30" s="10"/>
      <c r="B30" s="101"/>
      <c r="C30" s="101"/>
      <c r="D30" s="102"/>
      <c r="E30" s="103"/>
      <c r="F30" s="102"/>
      <c r="G30" s="101"/>
      <c r="H30" s="101"/>
      <c r="I30" s="11"/>
    </row>
    <row r="31" spans="1:9" ht="30" x14ac:dyDescent="0.4">
      <c r="A31" s="174" t="s">
        <v>390</v>
      </c>
      <c r="B31" s="175"/>
      <c r="C31" s="175"/>
      <c r="D31" s="175"/>
      <c r="E31" s="175"/>
      <c r="F31" s="175"/>
      <c r="G31" s="175"/>
      <c r="H31" s="175"/>
      <c r="I31" s="176"/>
    </row>
    <row r="32" spans="1:9" ht="20.25" customHeight="1" x14ac:dyDescent="0.25">
      <c r="A32" s="10"/>
      <c r="B32" s="6"/>
      <c r="C32" s="6"/>
      <c r="D32" s="6"/>
      <c r="E32" s="6"/>
      <c r="F32" s="6"/>
      <c r="G32" s="6"/>
      <c r="H32" s="6"/>
      <c r="I32" s="11"/>
    </row>
    <row r="33" spans="1:9" ht="20.25" customHeight="1" x14ac:dyDescent="0.25">
      <c r="A33" s="10"/>
      <c r="B33" s="6"/>
      <c r="C33" s="6"/>
      <c r="D33" s="6"/>
      <c r="E33" s="6"/>
      <c r="F33" s="6"/>
      <c r="G33" s="6"/>
      <c r="H33" s="6"/>
      <c r="I33" s="11"/>
    </row>
    <row r="34" spans="1:9" ht="20.25" customHeight="1" x14ac:dyDescent="0.25">
      <c r="A34" s="10"/>
      <c r="B34" s="6"/>
      <c r="C34" s="6"/>
      <c r="D34" s="6"/>
      <c r="E34" s="6"/>
      <c r="F34" s="6"/>
      <c r="G34" s="6"/>
      <c r="H34" s="6"/>
      <c r="I34" s="11"/>
    </row>
    <row r="35" spans="1:9" ht="20.25" customHeight="1" x14ac:dyDescent="0.25">
      <c r="A35" s="10"/>
      <c r="B35" s="6"/>
      <c r="C35" s="6"/>
      <c r="D35" s="6"/>
      <c r="E35" s="6"/>
      <c r="F35" s="6"/>
      <c r="G35" s="6"/>
      <c r="H35" s="6"/>
      <c r="I35" s="11"/>
    </row>
    <row r="36" spans="1:9" ht="20.25" customHeight="1" x14ac:dyDescent="0.25">
      <c r="A36" s="10"/>
      <c r="B36" s="6"/>
      <c r="C36" s="6"/>
      <c r="D36" s="6"/>
      <c r="E36" s="6"/>
      <c r="F36" s="6"/>
      <c r="G36" s="6"/>
      <c r="H36" s="6"/>
      <c r="I36" s="11"/>
    </row>
    <row r="37" spans="1:9" ht="20.25" customHeight="1" x14ac:dyDescent="0.25">
      <c r="A37" s="10"/>
      <c r="B37" s="6"/>
      <c r="C37" s="6"/>
      <c r="D37" s="6"/>
      <c r="E37" s="6"/>
      <c r="F37" s="6"/>
      <c r="G37" s="6"/>
      <c r="H37" s="6"/>
      <c r="I37" s="11"/>
    </row>
    <row r="38" spans="1:9" ht="20.25" customHeight="1" x14ac:dyDescent="0.25">
      <c r="A38" s="10"/>
      <c r="B38" s="6"/>
      <c r="C38" s="6"/>
      <c r="D38" s="6"/>
      <c r="E38" s="6"/>
      <c r="F38" s="6"/>
      <c r="G38" s="6"/>
      <c r="H38" s="6"/>
      <c r="I38" s="11"/>
    </row>
    <row r="39" spans="1:9" x14ac:dyDescent="0.25">
      <c r="A39" s="10"/>
      <c r="B39" s="6"/>
      <c r="C39" s="6"/>
      <c r="D39" s="6"/>
      <c r="E39" s="6"/>
      <c r="F39" s="6"/>
      <c r="G39" s="6"/>
      <c r="H39" s="6"/>
      <c r="I39" s="11"/>
    </row>
    <row r="40" spans="1:9" x14ac:dyDescent="0.25">
      <c r="A40" s="10"/>
      <c r="B40" s="6"/>
      <c r="C40" s="6"/>
      <c r="D40" s="6"/>
      <c r="E40" s="6"/>
      <c r="F40" s="6"/>
      <c r="G40" s="6"/>
      <c r="H40" s="6"/>
      <c r="I40" s="11"/>
    </row>
    <row r="41" spans="1:9" x14ac:dyDescent="0.25">
      <c r="A41" s="10"/>
      <c r="B41" s="6"/>
      <c r="C41" s="6"/>
      <c r="D41" s="6"/>
      <c r="E41" s="6"/>
      <c r="F41" s="6"/>
      <c r="G41" s="6"/>
      <c r="H41" s="6"/>
      <c r="I41" s="11"/>
    </row>
    <row r="42" spans="1:9" x14ac:dyDescent="0.25">
      <c r="A42" s="10"/>
      <c r="B42" s="6"/>
      <c r="C42" s="6"/>
      <c r="D42" s="6"/>
      <c r="E42" s="6"/>
      <c r="F42" s="6"/>
      <c r="G42" s="6"/>
      <c r="H42" s="6"/>
      <c r="I42" s="11"/>
    </row>
    <row r="43" spans="1:9" x14ac:dyDescent="0.25">
      <c r="A43" s="10"/>
      <c r="B43" s="6"/>
      <c r="C43" s="6"/>
      <c r="D43" s="6"/>
      <c r="E43" s="6"/>
      <c r="F43" s="6"/>
      <c r="G43" s="6"/>
      <c r="H43" s="6"/>
      <c r="I43" s="11"/>
    </row>
    <row r="44" spans="1:9" x14ac:dyDescent="0.25">
      <c r="A44" s="10"/>
      <c r="B44" s="6"/>
      <c r="C44" s="6"/>
      <c r="D44" s="6"/>
      <c r="E44" s="6"/>
      <c r="F44" s="6"/>
      <c r="G44" s="6"/>
      <c r="H44" s="6"/>
      <c r="I44" s="11"/>
    </row>
    <row r="45" spans="1:9" ht="15.75" thickBot="1" x14ac:dyDescent="0.3">
      <c r="A45" s="12"/>
      <c r="B45" s="13"/>
      <c r="C45" s="13"/>
      <c r="D45" s="13"/>
      <c r="E45" s="13"/>
      <c r="F45" s="13"/>
      <c r="G45" s="13"/>
      <c r="H45" s="13"/>
      <c r="I45" s="14"/>
    </row>
  </sheetData>
  <mergeCells count="1">
    <mergeCell ref="A31:I31"/>
  </mergeCell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topLeftCell="N13" zoomScale="70" zoomScaleNormal="70" zoomScaleSheetLayoutView="90" workbookViewId="0">
      <selection activeCell="R14" sqref="R14"/>
    </sheetView>
  </sheetViews>
  <sheetFormatPr baseColWidth="10" defaultColWidth="11.42578125" defaultRowHeight="12" x14ac:dyDescent="0.2"/>
  <cols>
    <col min="1" max="1" width="2.7109375" style="16" customWidth="1"/>
    <col min="2" max="2" width="23.140625" style="1" customWidth="1"/>
    <col min="3" max="3" width="16.85546875" style="1" customWidth="1"/>
    <col min="4" max="4" width="25.5703125" style="3" customWidth="1"/>
    <col min="5" max="5" width="18.28515625" style="1" customWidth="1"/>
    <col min="6" max="6" width="5.42578125" style="1" customWidth="1"/>
    <col min="7" max="7" width="63" style="1" customWidth="1"/>
    <col min="8" max="8" width="25.42578125" style="1" customWidth="1"/>
    <col min="9" max="9" width="24.28515625" style="1" customWidth="1"/>
    <col min="10" max="10" width="19" style="3" customWidth="1"/>
    <col min="11" max="11" width="18.7109375" style="3" customWidth="1"/>
    <col min="12" max="12" width="35.140625" style="1" customWidth="1"/>
    <col min="13" max="13" width="58.42578125" style="1" customWidth="1"/>
    <col min="14" max="14" width="11.5703125" style="1" customWidth="1"/>
    <col min="15" max="15" width="39.28515625" style="1" customWidth="1"/>
    <col min="16" max="16" width="61.42578125" style="1" customWidth="1"/>
    <col min="17" max="17" width="11" style="1" customWidth="1"/>
    <col min="18" max="18" width="39" style="1" customWidth="1"/>
    <col min="19" max="16384" width="11.42578125" style="1"/>
  </cols>
  <sheetData>
    <row r="1" spans="1:18" ht="72.75" customHeight="1" thickBot="1" x14ac:dyDescent="0.25">
      <c r="A1" s="1"/>
      <c r="B1" s="179" t="s">
        <v>227</v>
      </c>
      <c r="C1" s="180"/>
      <c r="D1" s="180"/>
      <c r="E1" s="180"/>
      <c r="F1" s="180"/>
      <c r="G1" s="180"/>
      <c r="H1" s="180"/>
      <c r="I1" s="180"/>
      <c r="J1" s="180"/>
      <c r="K1" s="180"/>
      <c r="L1" s="180"/>
      <c r="M1" s="180"/>
      <c r="N1" s="180"/>
      <c r="O1" s="180"/>
      <c r="P1" s="180"/>
      <c r="Q1" s="180"/>
      <c r="R1" s="180"/>
    </row>
    <row r="2" spans="1:18" ht="38.25" customHeight="1" thickBot="1" x14ac:dyDescent="0.25">
      <c r="B2" s="189" t="s">
        <v>211</v>
      </c>
      <c r="C2" s="190"/>
      <c r="D2" s="190"/>
      <c r="E2" s="190"/>
      <c r="F2" s="190"/>
      <c r="G2" s="190"/>
      <c r="H2" s="190"/>
      <c r="I2" s="190"/>
      <c r="J2" s="190"/>
      <c r="K2" s="190"/>
      <c r="L2" s="191"/>
      <c r="M2" s="181" t="s">
        <v>325</v>
      </c>
      <c r="N2" s="182"/>
      <c r="O2" s="182"/>
      <c r="P2" s="182"/>
      <c r="Q2" s="182"/>
      <c r="R2" s="183"/>
    </row>
    <row r="3" spans="1:18" s="2" customFormat="1" ht="31.5" customHeight="1" thickBot="1" x14ac:dyDescent="0.25">
      <c r="A3" s="29"/>
      <c r="B3" s="36" t="s">
        <v>117</v>
      </c>
      <c r="C3" s="30" t="s">
        <v>7</v>
      </c>
      <c r="D3" s="39" t="s">
        <v>13</v>
      </c>
      <c r="E3" s="39" t="s">
        <v>114</v>
      </c>
      <c r="F3" s="192" t="s">
        <v>14</v>
      </c>
      <c r="G3" s="192"/>
      <c r="H3" s="39" t="s">
        <v>0</v>
      </c>
      <c r="I3" s="39" t="s">
        <v>327</v>
      </c>
      <c r="J3" s="39" t="s">
        <v>1</v>
      </c>
      <c r="K3" s="39" t="s">
        <v>2</v>
      </c>
      <c r="L3" s="31" t="s">
        <v>6</v>
      </c>
      <c r="M3" s="105" t="s">
        <v>221</v>
      </c>
      <c r="N3" s="65" t="s">
        <v>217</v>
      </c>
      <c r="O3" s="66" t="s">
        <v>218</v>
      </c>
      <c r="P3" s="65" t="s">
        <v>222</v>
      </c>
      <c r="Q3" s="152" t="s">
        <v>217</v>
      </c>
      <c r="R3" s="153" t="s">
        <v>219</v>
      </c>
    </row>
    <row r="4" spans="1:18" ht="409.5" customHeight="1" x14ac:dyDescent="0.2">
      <c r="B4" s="193" t="s">
        <v>122</v>
      </c>
      <c r="C4" s="177" t="s">
        <v>15</v>
      </c>
      <c r="D4" s="195" t="s">
        <v>28</v>
      </c>
      <c r="E4" s="195" t="s">
        <v>44</v>
      </c>
      <c r="F4" s="90" t="s">
        <v>26</v>
      </c>
      <c r="G4" s="32" t="s">
        <v>235</v>
      </c>
      <c r="H4" s="33" t="s">
        <v>44</v>
      </c>
      <c r="I4" s="33" t="s">
        <v>25</v>
      </c>
      <c r="J4" s="34">
        <v>42772</v>
      </c>
      <c r="K4" s="35">
        <v>42825</v>
      </c>
      <c r="L4" s="196" t="s">
        <v>124</v>
      </c>
      <c r="M4" s="109" t="s">
        <v>236</v>
      </c>
      <c r="N4" s="51">
        <v>1</v>
      </c>
      <c r="O4" s="110" t="s">
        <v>305</v>
      </c>
      <c r="P4" s="141" t="s">
        <v>331</v>
      </c>
      <c r="Q4" s="142">
        <v>1</v>
      </c>
      <c r="R4" s="111" t="s">
        <v>391</v>
      </c>
    </row>
    <row r="5" spans="1:18" ht="124.5" customHeight="1" x14ac:dyDescent="0.2">
      <c r="B5" s="194"/>
      <c r="C5" s="178"/>
      <c r="D5" s="188"/>
      <c r="E5" s="188"/>
      <c r="F5" s="91" t="s">
        <v>27</v>
      </c>
      <c r="G5" s="75" t="s">
        <v>125</v>
      </c>
      <c r="H5" s="26" t="s">
        <v>44</v>
      </c>
      <c r="I5" s="26" t="s">
        <v>25</v>
      </c>
      <c r="J5" s="22">
        <v>42795</v>
      </c>
      <c r="K5" s="22">
        <v>42824</v>
      </c>
      <c r="L5" s="197"/>
      <c r="M5" s="69" t="s">
        <v>260</v>
      </c>
      <c r="N5" s="73">
        <v>1</v>
      </c>
      <c r="O5" s="107" t="s">
        <v>290</v>
      </c>
      <c r="P5" s="75" t="s">
        <v>331</v>
      </c>
      <c r="Q5" s="73">
        <v>1</v>
      </c>
      <c r="R5" s="53" t="s">
        <v>392</v>
      </c>
    </row>
    <row r="6" spans="1:18" ht="323.25" customHeight="1" x14ac:dyDescent="0.2">
      <c r="B6" s="194"/>
      <c r="C6" s="178"/>
      <c r="D6" s="188" t="s">
        <v>29</v>
      </c>
      <c r="E6" s="188" t="s">
        <v>44</v>
      </c>
      <c r="F6" s="91" t="s">
        <v>31</v>
      </c>
      <c r="G6" s="75" t="s">
        <v>237</v>
      </c>
      <c r="H6" s="26" t="s">
        <v>44</v>
      </c>
      <c r="I6" s="26" t="s">
        <v>126</v>
      </c>
      <c r="J6" s="22">
        <v>42751</v>
      </c>
      <c r="K6" s="23">
        <v>42766</v>
      </c>
      <c r="L6" s="104" t="s">
        <v>23</v>
      </c>
      <c r="M6" s="69" t="s">
        <v>245</v>
      </c>
      <c r="N6" s="73">
        <v>1</v>
      </c>
      <c r="O6" s="106" t="s">
        <v>289</v>
      </c>
      <c r="P6" s="75" t="s">
        <v>331</v>
      </c>
      <c r="Q6" s="73">
        <v>1</v>
      </c>
      <c r="R6" s="167" t="s">
        <v>393</v>
      </c>
    </row>
    <row r="7" spans="1:18" ht="172.5" customHeight="1" x14ac:dyDescent="0.2">
      <c r="B7" s="194"/>
      <c r="C7" s="178"/>
      <c r="D7" s="188"/>
      <c r="E7" s="188"/>
      <c r="F7" s="91" t="s">
        <v>32</v>
      </c>
      <c r="G7" s="75" t="s">
        <v>127</v>
      </c>
      <c r="H7" s="26" t="s">
        <v>44</v>
      </c>
      <c r="I7" s="26" t="s">
        <v>130</v>
      </c>
      <c r="J7" s="23">
        <v>42758</v>
      </c>
      <c r="K7" s="23">
        <v>42766</v>
      </c>
      <c r="L7" s="104" t="s">
        <v>24</v>
      </c>
      <c r="M7" s="69" t="s">
        <v>246</v>
      </c>
      <c r="N7" s="73">
        <v>1</v>
      </c>
      <c r="O7" s="108" t="s">
        <v>306</v>
      </c>
      <c r="P7" s="75" t="s">
        <v>331</v>
      </c>
      <c r="Q7" s="73">
        <v>1</v>
      </c>
      <c r="R7" s="53" t="s">
        <v>433</v>
      </c>
    </row>
    <row r="8" spans="1:18" ht="170.25" customHeight="1" x14ac:dyDescent="0.2">
      <c r="B8" s="194"/>
      <c r="C8" s="178"/>
      <c r="D8" s="188"/>
      <c r="E8" s="188"/>
      <c r="F8" s="91" t="s">
        <v>35</v>
      </c>
      <c r="G8" s="75" t="s">
        <v>128</v>
      </c>
      <c r="H8" s="26" t="s">
        <v>44</v>
      </c>
      <c r="I8" s="26" t="s">
        <v>44</v>
      </c>
      <c r="J8" s="23">
        <v>42758</v>
      </c>
      <c r="K8" s="23">
        <v>42766</v>
      </c>
      <c r="L8" s="104" t="s">
        <v>23</v>
      </c>
      <c r="M8" s="69" t="s">
        <v>238</v>
      </c>
      <c r="N8" s="73">
        <v>1</v>
      </c>
      <c r="O8" s="107" t="s">
        <v>307</v>
      </c>
      <c r="P8" s="75" t="s">
        <v>332</v>
      </c>
      <c r="Q8" s="73">
        <v>1</v>
      </c>
      <c r="R8" s="53" t="s">
        <v>394</v>
      </c>
    </row>
    <row r="9" spans="1:18" ht="263.25" customHeight="1" x14ac:dyDescent="0.2">
      <c r="B9" s="194"/>
      <c r="C9" s="178"/>
      <c r="D9" s="188"/>
      <c r="E9" s="188"/>
      <c r="F9" s="91" t="s">
        <v>36</v>
      </c>
      <c r="G9" s="18" t="s">
        <v>129</v>
      </c>
      <c r="H9" s="26" t="s">
        <v>44</v>
      </c>
      <c r="I9" s="26" t="s">
        <v>131</v>
      </c>
      <c r="J9" s="23">
        <v>42766</v>
      </c>
      <c r="K9" s="23">
        <v>42766</v>
      </c>
      <c r="L9" s="104" t="s">
        <v>24</v>
      </c>
      <c r="M9" s="69" t="s">
        <v>333</v>
      </c>
      <c r="N9" s="73">
        <v>1</v>
      </c>
      <c r="O9" s="143" t="s">
        <v>308</v>
      </c>
      <c r="P9" s="75" t="s">
        <v>337</v>
      </c>
      <c r="Q9" s="73">
        <v>1</v>
      </c>
      <c r="R9" s="167" t="s">
        <v>395</v>
      </c>
    </row>
    <row r="10" spans="1:18" ht="409.5" customHeight="1" x14ac:dyDescent="0.2">
      <c r="B10" s="194"/>
      <c r="C10" s="178"/>
      <c r="D10" s="188" t="s">
        <v>133</v>
      </c>
      <c r="E10" s="188" t="s">
        <v>44</v>
      </c>
      <c r="F10" s="91" t="s">
        <v>33</v>
      </c>
      <c r="G10" s="75" t="s">
        <v>209</v>
      </c>
      <c r="H10" s="26" t="s">
        <v>44</v>
      </c>
      <c r="I10" s="26" t="s">
        <v>130</v>
      </c>
      <c r="J10" s="22">
        <v>42766</v>
      </c>
      <c r="K10" s="23">
        <v>43099</v>
      </c>
      <c r="L10" s="104" t="s">
        <v>24</v>
      </c>
      <c r="M10" s="69" t="s">
        <v>239</v>
      </c>
      <c r="N10" s="73">
        <f>1/3</f>
        <v>0.33333333333333331</v>
      </c>
      <c r="O10" s="107" t="s">
        <v>309</v>
      </c>
      <c r="P10" s="69" t="s">
        <v>396</v>
      </c>
      <c r="Q10" s="170">
        <f>2/3</f>
        <v>0.66666666666666663</v>
      </c>
      <c r="R10" s="167" t="s">
        <v>434</v>
      </c>
    </row>
    <row r="11" spans="1:18" ht="394.5" customHeight="1" x14ac:dyDescent="0.2">
      <c r="B11" s="194"/>
      <c r="C11" s="178"/>
      <c r="D11" s="188"/>
      <c r="E11" s="188"/>
      <c r="F11" s="91" t="s">
        <v>34</v>
      </c>
      <c r="G11" s="75" t="s">
        <v>210</v>
      </c>
      <c r="H11" s="26" t="s">
        <v>44</v>
      </c>
      <c r="I11" s="26" t="s">
        <v>44</v>
      </c>
      <c r="J11" s="22">
        <v>42766</v>
      </c>
      <c r="K11" s="23">
        <v>43099</v>
      </c>
      <c r="L11" s="104" t="s">
        <v>23</v>
      </c>
      <c r="M11" s="69" t="s">
        <v>240</v>
      </c>
      <c r="N11" s="73">
        <f>1/3</f>
        <v>0.33333333333333331</v>
      </c>
      <c r="O11" s="107" t="s">
        <v>291</v>
      </c>
      <c r="P11" s="69" t="s">
        <v>334</v>
      </c>
      <c r="Q11" s="73">
        <f>2/3</f>
        <v>0.66666666666666663</v>
      </c>
      <c r="R11" s="53" t="s">
        <v>435</v>
      </c>
    </row>
    <row r="12" spans="1:18" ht="381.75" customHeight="1" x14ac:dyDescent="0.2">
      <c r="B12" s="194"/>
      <c r="C12" s="178"/>
      <c r="D12" s="188"/>
      <c r="E12" s="188"/>
      <c r="F12" s="91" t="s">
        <v>43</v>
      </c>
      <c r="G12" s="18" t="s">
        <v>134</v>
      </c>
      <c r="H12" s="26" t="s">
        <v>44</v>
      </c>
      <c r="I12" s="26" t="s">
        <v>131</v>
      </c>
      <c r="J12" s="22">
        <v>42824</v>
      </c>
      <c r="K12" s="23">
        <v>43099</v>
      </c>
      <c r="L12" s="104" t="s">
        <v>24</v>
      </c>
      <c r="M12" s="69" t="s">
        <v>241</v>
      </c>
      <c r="N12" s="73">
        <f>1/3</f>
        <v>0.33333333333333331</v>
      </c>
      <c r="O12" s="106" t="s">
        <v>289</v>
      </c>
      <c r="P12" s="75" t="s">
        <v>338</v>
      </c>
      <c r="Q12" s="73">
        <f>2/3</f>
        <v>0.66666666666666663</v>
      </c>
      <c r="R12" s="167" t="s">
        <v>397</v>
      </c>
    </row>
    <row r="13" spans="1:18" ht="175.5" customHeight="1" x14ac:dyDescent="0.2">
      <c r="B13" s="194"/>
      <c r="C13" s="178"/>
      <c r="D13" s="188" t="s">
        <v>132</v>
      </c>
      <c r="E13" s="188" t="s">
        <v>44</v>
      </c>
      <c r="F13" s="91" t="s">
        <v>39</v>
      </c>
      <c r="G13" s="75" t="s">
        <v>187</v>
      </c>
      <c r="H13" s="26" t="s">
        <v>188</v>
      </c>
      <c r="I13" s="26" t="s">
        <v>25</v>
      </c>
      <c r="J13" s="22">
        <v>42767</v>
      </c>
      <c r="K13" s="23">
        <v>43099</v>
      </c>
      <c r="L13" s="104" t="s">
        <v>38</v>
      </c>
      <c r="M13" s="69" t="s">
        <v>233</v>
      </c>
      <c r="N13" s="73">
        <f>1/4</f>
        <v>0.25</v>
      </c>
      <c r="O13" s="144" t="s">
        <v>310</v>
      </c>
      <c r="P13" s="75" t="s">
        <v>335</v>
      </c>
      <c r="Q13" s="73">
        <f>2/4</f>
        <v>0.5</v>
      </c>
      <c r="R13" s="53" t="s">
        <v>398</v>
      </c>
    </row>
    <row r="14" spans="1:18" ht="409.6" customHeight="1" x14ac:dyDescent="0.2">
      <c r="B14" s="194"/>
      <c r="C14" s="178"/>
      <c r="D14" s="188"/>
      <c r="E14" s="188"/>
      <c r="F14" s="91" t="s">
        <v>40</v>
      </c>
      <c r="G14" s="75" t="s">
        <v>115</v>
      </c>
      <c r="H14" s="26" t="s">
        <v>44</v>
      </c>
      <c r="I14" s="26" t="s">
        <v>37</v>
      </c>
      <c r="J14" s="22">
        <v>42826</v>
      </c>
      <c r="K14" s="23">
        <v>43099</v>
      </c>
      <c r="L14" s="104" t="s">
        <v>208</v>
      </c>
      <c r="M14" s="69" t="s">
        <v>242</v>
      </c>
      <c r="N14" s="73">
        <f>1/3</f>
        <v>0.33333333333333331</v>
      </c>
      <c r="O14" s="108" t="s">
        <v>310</v>
      </c>
      <c r="P14" s="75" t="s">
        <v>338</v>
      </c>
      <c r="Q14" s="73">
        <f>2/3</f>
        <v>0.66666666666666663</v>
      </c>
      <c r="R14" s="167" t="s">
        <v>426</v>
      </c>
    </row>
    <row r="15" spans="1:18" ht="169.5" customHeight="1" x14ac:dyDescent="0.2">
      <c r="B15" s="194"/>
      <c r="C15" s="178"/>
      <c r="D15" s="68" t="s">
        <v>30</v>
      </c>
      <c r="E15" s="91" t="s">
        <v>75</v>
      </c>
      <c r="F15" s="91" t="s">
        <v>41</v>
      </c>
      <c r="G15" s="75" t="s">
        <v>243</v>
      </c>
      <c r="H15" s="26" t="s">
        <v>75</v>
      </c>
      <c r="I15" s="26" t="s">
        <v>75</v>
      </c>
      <c r="J15" s="22">
        <v>42826</v>
      </c>
      <c r="K15" s="23">
        <v>43099</v>
      </c>
      <c r="L15" s="104" t="s">
        <v>42</v>
      </c>
      <c r="M15" s="69" t="s">
        <v>234</v>
      </c>
      <c r="N15" s="73">
        <f>1/3</f>
        <v>0.33333333333333331</v>
      </c>
      <c r="O15" s="108" t="s">
        <v>310</v>
      </c>
      <c r="P15" s="69" t="s">
        <v>336</v>
      </c>
      <c r="Q15" s="73">
        <f>2/3</f>
        <v>0.66666666666666663</v>
      </c>
      <c r="R15" s="53" t="s">
        <v>400</v>
      </c>
    </row>
    <row r="16" spans="1:18" ht="42" customHeight="1" thickBot="1" x14ac:dyDescent="0.25">
      <c r="A16" s="1"/>
      <c r="B16" s="184" t="s">
        <v>216</v>
      </c>
      <c r="C16" s="185"/>
      <c r="D16" s="185"/>
      <c r="E16" s="185"/>
      <c r="F16" s="186" t="s">
        <v>220</v>
      </c>
      <c r="G16" s="187"/>
      <c r="H16" s="187"/>
      <c r="I16" s="187"/>
      <c r="J16" s="187"/>
      <c r="K16" s="187"/>
      <c r="L16" s="187"/>
      <c r="M16" s="112" t="s">
        <v>226</v>
      </c>
      <c r="N16" s="145">
        <f>AVERAGE(N4:N15)</f>
        <v>0.6597222222222221</v>
      </c>
      <c r="O16" s="113"/>
      <c r="P16" s="113" t="s">
        <v>232</v>
      </c>
      <c r="Q16" s="145">
        <f>AVERAGE(Q4:Q15)</f>
        <v>0.81944444444444431</v>
      </c>
      <c r="R16" s="113" t="s">
        <v>399</v>
      </c>
    </row>
    <row r="17" spans="2:18" ht="42" customHeight="1" x14ac:dyDescent="0.2">
      <c r="B17" s="55"/>
      <c r="C17" s="55"/>
      <c r="D17" s="55"/>
      <c r="E17" s="55"/>
      <c r="F17" s="55"/>
      <c r="G17" s="55"/>
      <c r="H17" s="55"/>
      <c r="I17" s="55"/>
      <c r="J17" s="55"/>
      <c r="K17" s="55"/>
      <c r="L17" s="55"/>
      <c r="M17" s="64"/>
      <c r="N17" s="64"/>
      <c r="O17" s="64"/>
      <c r="P17" s="64"/>
      <c r="Q17" s="64"/>
      <c r="R17" s="64"/>
    </row>
  </sheetData>
  <mergeCells count="17">
    <mergeCell ref="L4:L5"/>
    <mergeCell ref="C4:C15"/>
    <mergeCell ref="B1:R1"/>
    <mergeCell ref="M2:R2"/>
    <mergeCell ref="B16:E16"/>
    <mergeCell ref="F16:L16"/>
    <mergeCell ref="D13:D14"/>
    <mergeCell ref="B2:L2"/>
    <mergeCell ref="F3:G3"/>
    <mergeCell ref="D10:D12"/>
    <mergeCell ref="E10:E12"/>
    <mergeCell ref="D6:D9"/>
    <mergeCell ref="E6:E9"/>
    <mergeCell ref="E13:E14"/>
    <mergeCell ref="B4:B15"/>
    <mergeCell ref="D4:D5"/>
    <mergeCell ref="E4:E5"/>
  </mergeCells>
  <hyperlinks>
    <hyperlink ref="O15" r:id="rId1" display="http://awa/gina/rsk/searchers?soa=2&amp;mdl=rsk&amp;_sveVrs=78f774a966f3bf7efe06790e7a28f4dea4a584d8&amp;mis=rsk2"/>
    <hyperlink ref="O14" r:id="rId2" display="http://awa/gina/rsk/searchers?soa=2&amp;mdl=rsk&amp;_sveVrs=78f774a966f3bf7efe06790e7a28f4dea4a584d8&amp;mis=rsk2"/>
    <hyperlink ref="O13" r:id="rId3" display="http://awa/gina/rsk/searchers?soa=2&amp;mdl=rsk&amp;_sveVrs=78f774a966f3bf7efe06790e7a28f4dea4a584d8&amp;mis=rsk2"/>
    <hyperlink ref="O7" r:id="rId4" display="http://awa/gina/rsk/searchers?soa=2&amp;mdl=rsk&amp;_sveVrs=78f774a966f3bf7efe06790e7a28f4dea4a584d8&amp;mis=rsk2"/>
  </hyperlinks>
  <pageMargins left="0.31496062992125984" right="0.31496062992125984" top="0.55118110236220474" bottom="0.55118110236220474" header="0.31496062992125984" footer="0.31496062992125984"/>
  <pageSetup paperSize="122" scale="45" orientation="landscape" r:id="rId5"/>
  <headerFooter>
    <oddFooter>&amp;CPág. &amp;P de &amp;N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topLeftCell="Q6" zoomScale="80" zoomScaleNormal="80" zoomScaleSheetLayoutView="80" workbookViewId="0">
      <selection activeCell="T16" sqref="T16"/>
    </sheetView>
  </sheetViews>
  <sheetFormatPr baseColWidth="10" defaultColWidth="9.140625" defaultRowHeight="15.75" x14ac:dyDescent="0.25"/>
  <cols>
    <col min="1" max="1" width="15.140625" style="37" customWidth="1"/>
    <col min="2" max="2" width="9.28515625" style="37" customWidth="1"/>
    <col min="3" max="3" width="1.28515625" style="37" customWidth="1"/>
    <col min="4" max="4" width="17.42578125" style="37" customWidth="1"/>
    <col min="5" max="5" width="12.5703125" style="37" customWidth="1"/>
    <col min="6" max="6" width="26" style="37" customWidth="1"/>
    <col min="7" max="7" width="17.140625" style="37" customWidth="1"/>
    <col min="8" max="8" width="21.28515625" style="37" customWidth="1"/>
    <col min="9" max="9" width="2.140625" style="37" customWidth="1"/>
    <col min="10" max="10" width="14.7109375" style="37" customWidth="1"/>
    <col min="11" max="11" width="0.28515625" style="37" customWidth="1"/>
    <col min="12" max="12" width="15" style="37" customWidth="1"/>
    <col min="13" max="13" width="3" style="37" customWidth="1"/>
    <col min="14" max="14" width="11.85546875" style="37" customWidth="1"/>
    <col min="15" max="15" width="14.140625" style="37" customWidth="1"/>
    <col min="16" max="16" width="14.28515625" style="37" customWidth="1"/>
    <col min="17" max="17" width="56.140625" style="37" customWidth="1"/>
    <col min="18" max="18" width="12" style="37" customWidth="1"/>
    <col min="19" max="19" width="42.85546875" style="37" customWidth="1"/>
    <col min="20" max="20" width="83.28515625" style="37" customWidth="1"/>
    <col min="21" max="21" width="13.7109375" style="37" customWidth="1"/>
    <col min="22" max="22" width="52.85546875" style="37" customWidth="1"/>
    <col min="23" max="253" width="9.140625" style="37"/>
    <col min="254" max="254" width="15.140625" style="37" customWidth="1"/>
    <col min="255" max="255" width="9.28515625" style="37" customWidth="1"/>
    <col min="256" max="256" width="1.28515625" style="37" customWidth="1"/>
    <col min="257" max="257" width="22.140625" style="37" customWidth="1"/>
    <col min="258" max="258" width="12.5703125" style="37" customWidth="1"/>
    <col min="259" max="259" width="20.140625" style="37" customWidth="1"/>
    <col min="260" max="260" width="16.85546875" style="37" customWidth="1"/>
    <col min="261" max="261" width="17.28515625" style="37" customWidth="1"/>
    <col min="262" max="262" width="2.140625" style="37" customWidth="1"/>
    <col min="263" max="263" width="13.42578125" style="37" customWidth="1"/>
    <col min="264" max="264" width="0.28515625" style="37" customWidth="1"/>
    <col min="265" max="265" width="14" style="37" customWidth="1"/>
    <col min="266" max="266" width="3" style="37" customWidth="1"/>
    <col min="267" max="267" width="7.85546875" style="37" customWidth="1"/>
    <col min="268" max="268" width="10.85546875" style="37" customWidth="1"/>
    <col min="269" max="269" width="14.28515625" style="37" customWidth="1"/>
    <col min="270" max="270" width="52.42578125" style="37" customWidth="1"/>
    <col min="271" max="271" width="15.5703125" style="37" customWidth="1"/>
    <col min="272" max="272" width="54.85546875" style="37" customWidth="1"/>
    <col min="273" max="273" width="13.42578125" style="37" customWidth="1"/>
    <col min="274" max="509" width="9.140625" style="37"/>
    <col min="510" max="510" width="15.140625" style="37" customWidth="1"/>
    <col min="511" max="511" width="9.28515625" style="37" customWidth="1"/>
    <col min="512" max="512" width="1.28515625" style="37" customWidth="1"/>
    <col min="513" max="513" width="22.140625" style="37" customWidth="1"/>
    <col min="514" max="514" width="12.5703125" style="37" customWidth="1"/>
    <col min="515" max="515" width="20.140625" style="37" customWidth="1"/>
    <col min="516" max="516" width="16.85546875" style="37" customWidth="1"/>
    <col min="517" max="517" width="17.28515625" style="37" customWidth="1"/>
    <col min="518" max="518" width="2.140625" style="37" customWidth="1"/>
    <col min="519" max="519" width="13.42578125" style="37" customWidth="1"/>
    <col min="520" max="520" width="0.28515625" style="37" customWidth="1"/>
    <col min="521" max="521" width="14" style="37" customWidth="1"/>
    <col min="522" max="522" width="3" style="37" customWidth="1"/>
    <col min="523" max="523" width="7.85546875" style="37" customWidth="1"/>
    <col min="524" max="524" width="10.85546875" style="37" customWidth="1"/>
    <col min="525" max="525" width="14.28515625" style="37" customWidth="1"/>
    <col min="526" max="526" width="52.42578125" style="37" customWidth="1"/>
    <col min="527" max="527" width="15.5703125" style="37" customWidth="1"/>
    <col min="528" max="528" width="54.85546875" style="37" customWidth="1"/>
    <col min="529" max="529" width="13.42578125" style="37" customWidth="1"/>
    <col min="530" max="765" width="9.140625" style="37"/>
    <col min="766" max="766" width="15.140625" style="37" customWidth="1"/>
    <col min="767" max="767" width="9.28515625" style="37" customWidth="1"/>
    <col min="768" max="768" width="1.28515625" style="37" customWidth="1"/>
    <col min="769" max="769" width="22.140625" style="37" customWidth="1"/>
    <col min="770" max="770" width="12.5703125" style="37" customWidth="1"/>
    <col min="771" max="771" width="20.140625" style="37" customWidth="1"/>
    <col min="772" max="772" width="16.85546875" style="37" customWidth="1"/>
    <col min="773" max="773" width="17.28515625" style="37" customWidth="1"/>
    <col min="774" max="774" width="2.140625" style="37" customWidth="1"/>
    <col min="775" max="775" width="13.42578125" style="37" customWidth="1"/>
    <col min="776" max="776" width="0.28515625" style="37" customWidth="1"/>
    <col min="777" max="777" width="14" style="37" customWidth="1"/>
    <col min="778" max="778" width="3" style="37" customWidth="1"/>
    <col min="779" max="779" width="7.85546875" style="37" customWidth="1"/>
    <col min="780" max="780" width="10.85546875" style="37" customWidth="1"/>
    <col min="781" max="781" width="14.28515625" style="37" customWidth="1"/>
    <col min="782" max="782" width="52.42578125" style="37" customWidth="1"/>
    <col min="783" max="783" width="15.5703125" style="37" customWidth="1"/>
    <col min="784" max="784" width="54.85546875" style="37" customWidth="1"/>
    <col min="785" max="785" width="13.42578125" style="37" customWidth="1"/>
    <col min="786" max="1021" width="9.140625" style="37"/>
    <col min="1022" max="1022" width="15.140625" style="37" customWidth="1"/>
    <col min="1023" max="1023" width="9.28515625" style="37" customWidth="1"/>
    <col min="1024" max="1024" width="1.28515625" style="37" customWidth="1"/>
    <col min="1025" max="1025" width="22.140625" style="37" customWidth="1"/>
    <col min="1026" max="1026" width="12.5703125" style="37" customWidth="1"/>
    <col min="1027" max="1027" width="20.140625" style="37" customWidth="1"/>
    <col min="1028" max="1028" width="16.85546875" style="37" customWidth="1"/>
    <col min="1029" max="1029" width="17.28515625" style="37" customWidth="1"/>
    <col min="1030" max="1030" width="2.140625" style="37" customWidth="1"/>
    <col min="1031" max="1031" width="13.42578125" style="37" customWidth="1"/>
    <col min="1032" max="1032" width="0.28515625" style="37" customWidth="1"/>
    <col min="1033" max="1033" width="14" style="37" customWidth="1"/>
    <col min="1034" max="1034" width="3" style="37" customWidth="1"/>
    <col min="1035" max="1035" width="7.85546875" style="37" customWidth="1"/>
    <col min="1036" max="1036" width="10.85546875" style="37" customWidth="1"/>
    <col min="1037" max="1037" width="14.28515625" style="37" customWidth="1"/>
    <col min="1038" max="1038" width="52.42578125" style="37" customWidth="1"/>
    <col min="1039" max="1039" width="15.5703125" style="37" customWidth="1"/>
    <col min="1040" max="1040" width="54.85546875" style="37" customWidth="1"/>
    <col min="1041" max="1041" width="13.42578125" style="37" customWidth="1"/>
    <col min="1042" max="1277" width="9.140625" style="37"/>
    <col min="1278" max="1278" width="15.140625" style="37" customWidth="1"/>
    <col min="1279" max="1279" width="9.28515625" style="37" customWidth="1"/>
    <col min="1280" max="1280" width="1.28515625" style="37" customWidth="1"/>
    <col min="1281" max="1281" width="22.140625" style="37" customWidth="1"/>
    <col min="1282" max="1282" width="12.5703125" style="37" customWidth="1"/>
    <col min="1283" max="1283" width="20.140625" style="37" customWidth="1"/>
    <col min="1284" max="1284" width="16.85546875" style="37" customWidth="1"/>
    <col min="1285" max="1285" width="17.28515625" style="37" customWidth="1"/>
    <col min="1286" max="1286" width="2.140625" style="37" customWidth="1"/>
    <col min="1287" max="1287" width="13.42578125" style="37" customWidth="1"/>
    <col min="1288" max="1288" width="0.28515625" style="37" customWidth="1"/>
    <col min="1289" max="1289" width="14" style="37" customWidth="1"/>
    <col min="1290" max="1290" width="3" style="37" customWidth="1"/>
    <col min="1291" max="1291" width="7.85546875" style="37" customWidth="1"/>
    <col min="1292" max="1292" width="10.85546875" style="37" customWidth="1"/>
    <col min="1293" max="1293" width="14.28515625" style="37" customWidth="1"/>
    <col min="1294" max="1294" width="52.42578125" style="37" customWidth="1"/>
    <col min="1295" max="1295" width="15.5703125" style="37" customWidth="1"/>
    <col min="1296" max="1296" width="54.85546875" style="37" customWidth="1"/>
    <col min="1297" max="1297" width="13.42578125" style="37" customWidth="1"/>
    <col min="1298" max="1533" width="9.140625" style="37"/>
    <col min="1534" max="1534" width="15.140625" style="37" customWidth="1"/>
    <col min="1535" max="1535" width="9.28515625" style="37" customWidth="1"/>
    <col min="1536" max="1536" width="1.28515625" style="37" customWidth="1"/>
    <col min="1537" max="1537" width="22.140625" style="37" customWidth="1"/>
    <col min="1538" max="1538" width="12.5703125" style="37" customWidth="1"/>
    <col min="1539" max="1539" width="20.140625" style="37" customWidth="1"/>
    <col min="1540" max="1540" width="16.85546875" style="37" customWidth="1"/>
    <col min="1541" max="1541" width="17.28515625" style="37" customWidth="1"/>
    <col min="1542" max="1542" width="2.140625" style="37" customWidth="1"/>
    <col min="1543" max="1543" width="13.42578125" style="37" customWidth="1"/>
    <col min="1544" max="1544" width="0.28515625" style="37" customWidth="1"/>
    <col min="1545" max="1545" width="14" style="37" customWidth="1"/>
    <col min="1546" max="1546" width="3" style="37" customWidth="1"/>
    <col min="1547" max="1547" width="7.85546875" style="37" customWidth="1"/>
    <col min="1548" max="1548" width="10.85546875" style="37" customWidth="1"/>
    <col min="1549" max="1549" width="14.28515625" style="37" customWidth="1"/>
    <col min="1550" max="1550" width="52.42578125" style="37" customWidth="1"/>
    <col min="1551" max="1551" width="15.5703125" style="37" customWidth="1"/>
    <col min="1552" max="1552" width="54.85546875" style="37" customWidth="1"/>
    <col min="1553" max="1553" width="13.42578125" style="37" customWidth="1"/>
    <col min="1554" max="1789" width="9.140625" style="37"/>
    <col min="1790" max="1790" width="15.140625" style="37" customWidth="1"/>
    <col min="1791" max="1791" width="9.28515625" style="37" customWidth="1"/>
    <col min="1792" max="1792" width="1.28515625" style="37" customWidth="1"/>
    <col min="1793" max="1793" width="22.140625" style="37" customWidth="1"/>
    <col min="1794" max="1794" width="12.5703125" style="37" customWidth="1"/>
    <col min="1795" max="1795" width="20.140625" style="37" customWidth="1"/>
    <col min="1796" max="1796" width="16.85546875" style="37" customWidth="1"/>
    <col min="1797" max="1797" width="17.28515625" style="37" customWidth="1"/>
    <col min="1798" max="1798" width="2.140625" style="37" customWidth="1"/>
    <col min="1799" max="1799" width="13.42578125" style="37" customWidth="1"/>
    <col min="1800" max="1800" width="0.28515625" style="37" customWidth="1"/>
    <col min="1801" max="1801" width="14" style="37" customWidth="1"/>
    <col min="1802" max="1802" width="3" style="37" customWidth="1"/>
    <col min="1803" max="1803" width="7.85546875" style="37" customWidth="1"/>
    <col min="1804" max="1804" width="10.85546875" style="37" customWidth="1"/>
    <col min="1805" max="1805" width="14.28515625" style="37" customWidth="1"/>
    <col min="1806" max="1806" width="52.42578125" style="37" customWidth="1"/>
    <col min="1807" max="1807" width="15.5703125" style="37" customWidth="1"/>
    <col min="1808" max="1808" width="54.85546875" style="37" customWidth="1"/>
    <col min="1809" max="1809" width="13.42578125" style="37" customWidth="1"/>
    <col min="1810" max="2045" width="9.140625" style="37"/>
    <col min="2046" max="2046" width="15.140625" style="37" customWidth="1"/>
    <col min="2047" max="2047" width="9.28515625" style="37" customWidth="1"/>
    <col min="2048" max="2048" width="1.28515625" style="37" customWidth="1"/>
    <col min="2049" max="2049" width="22.140625" style="37" customWidth="1"/>
    <col min="2050" max="2050" width="12.5703125" style="37" customWidth="1"/>
    <col min="2051" max="2051" width="20.140625" style="37" customWidth="1"/>
    <col min="2052" max="2052" width="16.85546875" style="37" customWidth="1"/>
    <col min="2053" max="2053" width="17.28515625" style="37" customWidth="1"/>
    <col min="2054" max="2054" width="2.140625" style="37" customWidth="1"/>
    <col min="2055" max="2055" width="13.42578125" style="37" customWidth="1"/>
    <col min="2056" max="2056" width="0.28515625" style="37" customWidth="1"/>
    <col min="2057" max="2057" width="14" style="37" customWidth="1"/>
    <col min="2058" max="2058" width="3" style="37" customWidth="1"/>
    <col min="2059" max="2059" width="7.85546875" style="37" customWidth="1"/>
    <col min="2060" max="2060" width="10.85546875" style="37" customWidth="1"/>
    <col min="2061" max="2061" width="14.28515625" style="37" customWidth="1"/>
    <col min="2062" max="2062" width="52.42578125" style="37" customWidth="1"/>
    <col min="2063" max="2063" width="15.5703125" style="37" customWidth="1"/>
    <col min="2064" max="2064" width="54.85546875" style="37" customWidth="1"/>
    <col min="2065" max="2065" width="13.42578125" style="37" customWidth="1"/>
    <col min="2066" max="2301" width="9.140625" style="37"/>
    <col min="2302" max="2302" width="15.140625" style="37" customWidth="1"/>
    <col min="2303" max="2303" width="9.28515625" style="37" customWidth="1"/>
    <col min="2304" max="2304" width="1.28515625" style="37" customWidth="1"/>
    <col min="2305" max="2305" width="22.140625" style="37" customWidth="1"/>
    <col min="2306" max="2306" width="12.5703125" style="37" customWidth="1"/>
    <col min="2307" max="2307" width="20.140625" style="37" customWidth="1"/>
    <col min="2308" max="2308" width="16.85546875" style="37" customWidth="1"/>
    <col min="2309" max="2309" width="17.28515625" style="37" customWidth="1"/>
    <col min="2310" max="2310" width="2.140625" style="37" customWidth="1"/>
    <col min="2311" max="2311" width="13.42578125" style="37" customWidth="1"/>
    <col min="2312" max="2312" width="0.28515625" style="37" customWidth="1"/>
    <col min="2313" max="2313" width="14" style="37" customWidth="1"/>
    <col min="2314" max="2314" width="3" style="37" customWidth="1"/>
    <col min="2315" max="2315" width="7.85546875" style="37" customWidth="1"/>
    <col min="2316" max="2316" width="10.85546875" style="37" customWidth="1"/>
    <col min="2317" max="2317" width="14.28515625" style="37" customWidth="1"/>
    <col min="2318" max="2318" width="52.42578125" style="37" customWidth="1"/>
    <col min="2319" max="2319" width="15.5703125" style="37" customWidth="1"/>
    <col min="2320" max="2320" width="54.85546875" style="37" customWidth="1"/>
    <col min="2321" max="2321" width="13.42578125" style="37" customWidth="1"/>
    <col min="2322" max="2557" width="9.140625" style="37"/>
    <col min="2558" max="2558" width="15.140625" style="37" customWidth="1"/>
    <col min="2559" max="2559" width="9.28515625" style="37" customWidth="1"/>
    <col min="2560" max="2560" width="1.28515625" style="37" customWidth="1"/>
    <col min="2561" max="2561" width="22.140625" style="37" customWidth="1"/>
    <col min="2562" max="2562" width="12.5703125" style="37" customWidth="1"/>
    <col min="2563" max="2563" width="20.140625" style="37" customWidth="1"/>
    <col min="2564" max="2564" width="16.85546875" style="37" customWidth="1"/>
    <col min="2565" max="2565" width="17.28515625" style="37" customWidth="1"/>
    <col min="2566" max="2566" width="2.140625" style="37" customWidth="1"/>
    <col min="2567" max="2567" width="13.42578125" style="37" customWidth="1"/>
    <col min="2568" max="2568" width="0.28515625" style="37" customWidth="1"/>
    <col min="2569" max="2569" width="14" style="37" customWidth="1"/>
    <col min="2570" max="2570" width="3" style="37" customWidth="1"/>
    <col min="2571" max="2571" width="7.85546875" style="37" customWidth="1"/>
    <col min="2572" max="2572" width="10.85546875" style="37" customWidth="1"/>
    <col min="2573" max="2573" width="14.28515625" style="37" customWidth="1"/>
    <col min="2574" max="2574" width="52.42578125" style="37" customWidth="1"/>
    <col min="2575" max="2575" width="15.5703125" style="37" customWidth="1"/>
    <col min="2576" max="2576" width="54.85546875" style="37" customWidth="1"/>
    <col min="2577" max="2577" width="13.42578125" style="37" customWidth="1"/>
    <col min="2578" max="2813" width="9.140625" style="37"/>
    <col min="2814" max="2814" width="15.140625" style="37" customWidth="1"/>
    <col min="2815" max="2815" width="9.28515625" style="37" customWidth="1"/>
    <col min="2816" max="2816" width="1.28515625" style="37" customWidth="1"/>
    <col min="2817" max="2817" width="22.140625" style="37" customWidth="1"/>
    <col min="2818" max="2818" width="12.5703125" style="37" customWidth="1"/>
    <col min="2819" max="2819" width="20.140625" style="37" customWidth="1"/>
    <col min="2820" max="2820" width="16.85546875" style="37" customWidth="1"/>
    <col min="2821" max="2821" width="17.28515625" style="37" customWidth="1"/>
    <col min="2822" max="2822" width="2.140625" style="37" customWidth="1"/>
    <col min="2823" max="2823" width="13.42578125" style="37" customWidth="1"/>
    <col min="2824" max="2824" width="0.28515625" style="37" customWidth="1"/>
    <col min="2825" max="2825" width="14" style="37" customWidth="1"/>
    <col min="2826" max="2826" width="3" style="37" customWidth="1"/>
    <col min="2827" max="2827" width="7.85546875" style="37" customWidth="1"/>
    <col min="2828" max="2828" width="10.85546875" style="37" customWidth="1"/>
    <col min="2829" max="2829" width="14.28515625" style="37" customWidth="1"/>
    <col min="2830" max="2830" width="52.42578125" style="37" customWidth="1"/>
    <col min="2831" max="2831" width="15.5703125" style="37" customWidth="1"/>
    <col min="2832" max="2832" width="54.85546875" style="37" customWidth="1"/>
    <col min="2833" max="2833" width="13.42578125" style="37" customWidth="1"/>
    <col min="2834" max="3069" width="9.140625" style="37"/>
    <col min="3070" max="3070" width="15.140625" style="37" customWidth="1"/>
    <col min="3071" max="3071" width="9.28515625" style="37" customWidth="1"/>
    <col min="3072" max="3072" width="1.28515625" style="37" customWidth="1"/>
    <col min="3073" max="3073" width="22.140625" style="37" customWidth="1"/>
    <col min="3074" max="3074" width="12.5703125" style="37" customWidth="1"/>
    <col min="3075" max="3075" width="20.140625" style="37" customWidth="1"/>
    <col min="3076" max="3076" width="16.85546875" style="37" customWidth="1"/>
    <col min="3077" max="3077" width="17.28515625" style="37" customWidth="1"/>
    <col min="3078" max="3078" width="2.140625" style="37" customWidth="1"/>
    <col min="3079" max="3079" width="13.42578125" style="37" customWidth="1"/>
    <col min="3080" max="3080" width="0.28515625" style="37" customWidth="1"/>
    <col min="3081" max="3081" width="14" style="37" customWidth="1"/>
    <col min="3082" max="3082" width="3" style="37" customWidth="1"/>
    <col min="3083" max="3083" width="7.85546875" style="37" customWidth="1"/>
    <col min="3084" max="3084" width="10.85546875" style="37" customWidth="1"/>
    <col min="3085" max="3085" width="14.28515625" style="37" customWidth="1"/>
    <col min="3086" max="3086" width="52.42578125" style="37" customWidth="1"/>
    <col min="3087" max="3087" width="15.5703125" style="37" customWidth="1"/>
    <col min="3088" max="3088" width="54.85546875" style="37" customWidth="1"/>
    <col min="3089" max="3089" width="13.42578125" style="37" customWidth="1"/>
    <col min="3090" max="3325" width="9.140625" style="37"/>
    <col min="3326" max="3326" width="15.140625" style="37" customWidth="1"/>
    <col min="3327" max="3327" width="9.28515625" style="37" customWidth="1"/>
    <col min="3328" max="3328" width="1.28515625" style="37" customWidth="1"/>
    <col min="3329" max="3329" width="22.140625" style="37" customWidth="1"/>
    <col min="3330" max="3330" width="12.5703125" style="37" customWidth="1"/>
    <col min="3331" max="3331" width="20.140625" style="37" customWidth="1"/>
    <col min="3332" max="3332" width="16.85546875" style="37" customWidth="1"/>
    <col min="3333" max="3333" width="17.28515625" style="37" customWidth="1"/>
    <col min="3334" max="3334" width="2.140625" style="37" customWidth="1"/>
    <col min="3335" max="3335" width="13.42578125" style="37" customWidth="1"/>
    <col min="3336" max="3336" width="0.28515625" style="37" customWidth="1"/>
    <col min="3337" max="3337" width="14" style="37" customWidth="1"/>
    <col min="3338" max="3338" width="3" style="37" customWidth="1"/>
    <col min="3339" max="3339" width="7.85546875" style="37" customWidth="1"/>
    <col min="3340" max="3340" width="10.85546875" style="37" customWidth="1"/>
    <col min="3341" max="3341" width="14.28515625" style="37" customWidth="1"/>
    <col min="3342" max="3342" width="52.42578125" style="37" customWidth="1"/>
    <col min="3343" max="3343" width="15.5703125" style="37" customWidth="1"/>
    <col min="3344" max="3344" width="54.85546875" style="37" customWidth="1"/>
    <col min="3345" max="3345" width="13.42578125" style="37" customWidth="1"/>
    <col min="3346" max="3581" width="9.140625" style="37"/>
    <col min="3582" max="3582" width="15.140625" style="37" customWidth="1"/>
    <col min="3583" max="3583" width="9.28515625" style="37" customWidth="1"/>
    <col min="3584" max="3584" width="1.28515625" style="37" customWidth="1"/>
    <col min="3585" max="3585" width="22.140625" style="37" customWidth="1"/>
    <col min="3586" max="3586" width="12.5703125" style="37" customWidth="1"/>
    <col min="3587" max="3587" width="20.140625" style="37" customWidth="1"/>
    <col min="3588" max="3588" width="16.85546875" style="37" customWidth="1"/>
    <col min="3589" max="3589" width="17.28515625" style="37" customWidth="1"/>
    <col min="3590" max="3590" width="2.140625" style="37" customWidth="1"/>
    <col min="3591" max="3591" width="13.42578125" style="37" customWidth="1"/>
    <col min="3592" max="3592" width="0.28515625" style="37" customWidth="1"/>
    <col min="3593" max="3593" width="14" style="37" customWidth="1"/>
    <col min="3594" max="3594" width="3" style="37" customWidth="1"/>
    <col min="3595" max="3595" width="7.85546875" style="37" customWidth="1"/>
    <col min="3596" max="3596" width="10.85546875" style="37" customWidth="1"/>
    <col min="3597" max="3597" width="14.28515625" style="37" customWidth="1"/>
    <col min="3598" max="3598" width="52.42578125" style="37" customWidth="1"/>
    <col min="3599" max="3599" width="15.5703125" style="37" customWidth="1"/>
    <col min="3600" max="3600" width="54.85546875" style="37" customWidth="1"/>
    <col min="3601" max="3601" width="13.42578125" style="37" customWidth="1"/>
    <col min="3602" max="3837" width="9.140625" style="37"/>
    <col min="3838" max="3838" width="15.140625" style="37" customWidth="1"/>
    <col min="3839" max="3839" width="9.28515625" style="37" customWidth="1"/>
    <col min="3840" max="3840" width="1.28515625" style="37" customWidth="1"/>
    <col min="3841" max="3841" width="22.140625" style="37" customWidth="1"/>
    <col min="3842" max="3842" width="12.5703125" style="37" customWidth="1"/>
    <col min="3843" max="3843" width="20.140625" style="37" customWidth="1"/>
    <col min="3844" max="3844" width="16.85546875" style="37" customWidth="1"/>
    <col min="3845" max="3845" width="17.28515625" style="37" customWidth="1"/>
    <col min="3846" max="3846" width="2.140625" style="37" customWidth="1"/>
    <col min="3847" max="3847" width="13.42578125" style="37" customWidth="1"/>
    <col min="3848" max="3848" width="0.28515625" style="37" customWidth="1"/>
    <col min="3849" max="3849" width="14" style="37" customWidth="1"/>
    <col min="3850" max="3850" width="3" style="37" customWidth="1"/>
    <col min="3851" max="3851" width="7.85546875" style="37" customWidth="1"/>
    <col min="3852" max="3852" width="10.85546875" style="37" customWidth="1"/>
    <col min="3853" max="3853" width="14.28515625" style="37" customWidth="1"/>
    <col min="3854" max="3854" width="52.42578125" style="37" customWidth="1"/>
    <col min="3855" max="3855" width="15.5703125" style="37" customWidth="1"/>
    <col min="3856" max="3856" width="54.85546875" style="37" customWidth="1"/>
    <col min="3857" max="3857" width="13.42578125" style="37" customWidth="1"/>
    <col min="3858" max="4093" width="9.140625" style="37"/>
    <col min="4094" max="4094" width="15.140625" style="37" customWidth="1"/>
    <col min="4095" max="4095" width="9.28515625" style="37" customWidth="1"/>
    <col min="4096" max="4096" width="1.28515625" style="37" customWidth="1"/>
    <col min="4097" max="4097" width="22.140625" style="37" customWidth="1"/>
    <col min="4098" max="4098" width="12.5703125" style="37" customWidth="1"/>
    <col min="4099" max="4099" width="20.140625" style="37" customWidth="1"/>
    <col min="4100" max="4100" width="16.85546875" style="37" customWidth="1"/>
    <col min="4101" max="4101" width="17.28515625" style="37" customWidth="1"/>
    <col min="4102" max="4102" width="2.140625" style="37" customWidth="1"/>
    <col min="4103" max="4103" width="13.42578125" style="37" customWidth="1"/>
    <col min="4104" max="4104" width="0.28515625" style="37" customWidth="1"/>
    <col min="4105" max="4105" width="14" style="37" customWidth="1"/>
    <col min="4106" max="4106" width="3" style="37" customWidth="1"/>
    <col min="4107" max="4107" width="7.85546875" style="37" customWidth="1"/>
    <col min="4108" max="4108" width="10.85546875" style="37" customWidth="1"/>
    <col min="4109" max="4109" width="14.28515625" style="37" customWidth="1"/>
    <col min="4110" max="4110" width="52.42578125" style="37" customWidth="1"/>
    <col min="4111" max="4111" width="15.5703125" style="37" customWidth="1"/>
    <col min="4112" max="4112" width="54.85546875" style="37" customWidth="1"/>
    <col min="4113" max="4113" width="13.42578125" style="37" customWidth="1"/>
    <col min="4114" max="4349" width="9.140625" style="37"/>
    <col min="4350" max="4350" width="15.140625" style="37" customWidth="1"/>
    <col min="4351" max="4351" width="9.28515625" style="37" customWidth="1"/>
    <col min="4352" max="4352" width="1.28515625" style="37" customWidth="1"/>
    <col min="4353" max="4353" width="22.140625" style="37" customWidth="1"/>
    <col min="4354" max="4354" width="12.5703125" style="37" customWidth="1"/>
    <col min="4355" max="4355" width="20.140625" style="37" customWidth="1"/>
    <col min="4356" max="4356" width="16.85546875" style="37" customWidth="1"/>
    <col min="4357" max="4357" width="17.28515625" style="37" customWidth="1"/>
    <col min="4358" max="4358" width="2.140625" style="37" customWidth="1"/>
    <col min="4359" max="4359" width="13.42578125" style="37" customWidth="1"/>
    <col min="4360" max="4360" width="0.28515625" style="37" customWidth="1"/>
    <col min="4361" max="4361" width="14" style="37" customWidth="1"/>
    <col min="4362" max="4362" width="3" style="37" customWidth="1"/>
    <col min="4363" max="4363" width="7.85546875" style="37" customWidth="1"/>
    <col min="4364" max="4364" width="10.85546875" style="37" customWidth="1"/>
    <col min="4365" max="4365" width="14.28515625" style="37" customWidth="1"/>
    <col min="4366" max="4366" width="52.42578125" style="37" customWidth="1"/>
    <col min="4367" max="4367" width="15.5703125" style="37" customWidth="1"/>
    <col min="4368" max="4368" width="54.85546875" style="37" customWidth="1"/>
    <col min="4369" max="4369" width="13.42578125" style="37" customWidth="1"/>
    <col min="4370" max="4605" width="9.140625" style="37"/>
    <col min="4606" max="4606" width="15.140625" style="37" customWidth="1"/>
    <col min="4607" max="4607" width="9.28515625" style="37" customWidth="1"/>
    <col min="4608" max="4608" width="1.28515625" style="37" customWidth="1"/>
    <col min="4609" max="4609" width="22.140625" style="37" customWidth="1"/>
    <col min="4610" max="4610" width="12.5703125" style="37" customWidth="1"/>
    <col min="4611" max="4611" width="20.140625" style="37" customWidth="1"/>
    <col min="4612" max="4612" width="16.85546875" style="37" customWidth="1"/>
    <col min="4613" max="4613" width="17.28515625" style="37" customWidth="1"/>
    <col min="4614" max="4614" width="2.140625" style="37" customWidth="1"/>
    <col min="4615" max="4615" width="13.42578125" style="37" customWidth="1"/>
    <col min="4616" max="4616" width="0.28515625" style="37" customWidth="1"/>
    <col min="4617" max="4617" width="14" style="37" customWidth="1"/>
    <col min="4618" max="4618" width="3" style="37" customWidth="1"/>
    <col min="4619" max="4619" width="7.85546875" style="37" customWidth="1"/>
    <col min="4620" max="4620" width="10.85546875" style="37" customWidth="1"/>
    <col min="4621" max="4621" width="14.28515625" style="37" customWidth="1"/>
    <col min="4622" max="4622" width="52.42578125" style="37" customWidth="1"/>
    <col min="4623" max="4623" width="15.5703125" style="37" customWidth="1"/>
    <col min="4624" max="4624" width="54.85546875" style="37" customWidth="1"/>
    <col min="4625" max="4625" width="13.42578125" style="37" customWidth="1"/>
    <col min="4626" max="4861" width="9.140625" style="37"/>
    <col min="4862" max="4862" width="15.140625" style="37" customWidth="1"/>
    <col min="4863" max="4863" width="9.28515625" style="37" customWidth="1"/>
    <col min="4864" max="4864" width="1.28515625" style="37" customWidth="1"/>
    <col min="4865" max="4865" width="22.140625" style="37" customWidth="1"/>
    <col min="4866" max="4866" width="12.5703125" style="37" customWidth="1"/>
    <col min="4867" max="4867" width="20.140625" style="37" customWidth="1"/>
    <col min="4868" max="4868" width="16.85546875" style="37" customWidth="1"/>
    <col min="4869" max="4869" width="17.28515625" style="37" customWidth="1"/>
    <col min="4870" max="4870" width="2.140625" style="37" customWidth="1"/>
    <col min="4871" max="4871" width="13.42578125" style="37" customWidth="1"/>
    <col min="4872" max="4872" width="0.28515625" style="37" customWidth="1"/>
    <col min="4873" max="4873" width="14" style="37" customWidth="1"/>
    <col min="4874" max="4874" width="3" style="37" customWidth="1"/>
    <col min="4875" max="4875" width="7.85546875" style="37" customWidth="1"/>
    <col min="4876" max="4876" width="10.85546875" style="37" customWidth="1"/>
    <col min="4877" max="4877" width="14.28515625" style="37" customWidth="1"/>
    <col min="4878" max="4878" width="52.42578125" style="37" customWidth="1"/>
    <col min="4879" max="4879" width="15.5703125" style="37" customWidth="1"/>
    <col min="4880" max="4880" width="54.85546875" style="37" customWidth="1"/>
    <col min="4881" max="4881" width="13.42578125" style="37" customWidth="1"/>
    <col min="4882" max="5117" width="9.140625" style="37"/>
    <col min="5118" max="5118" width="15.140625" style="37" customWidth="1"/>
    <col min="5119" max="5119" width="9.28515625" style="37" customWidth="1"/>
    <col min="5120" max="5120" width="1.28515625" style="37" customWidth="1"/>
    <col min="5121" max="5121" width="22.140625" style="37" customWidth="1"/>
    <col min="5122" max="5122" width="12.5703125" style="37" customWidth="1"/>
    <col min="5123" max="5123" width="20.140625" style="37" customWidth="1"/>
    <col min="5124" max="5124" width="16.85546875" style="37" customWidth="1"/>
    <col min="5125" max="5125" width="17.28515625" style="37" customWidth="1"/>
    <col min="5126" max="5126" width="2.140625" style="37" customWidth="1"/>
    <col min="5127" max="5127" width="13.42578125" style="37" customWidth="1"/>
    <col min="5128" max="5128" width="0.28515625" style="37" customWidth="1"/>
    <col min="5129" max="5129" width="14" style="37" customWidth="1"/>
    <col min="5130" max="5130" width="3" style="37" customWidth="1"/>
    <col min="5131" max="5131" width="7.85546875" style="37" customWidth="1"/>
    <col min="5132" max="5132" width="10.85546875" style="37" customWidth="1"/>
    <col min="5133" max="5133" width="14.28515625" style="37" customWidth="1"/>
    <col min="5134" max="5134" width="52.42578125" style="37" customWidth="1"/>
    <col min="5135" max="5135" width="15.5703125" style="37" customWidth="1"/>
    <col min="5136" max="5136" width="54.85546875" style="37" customWidth="1"/>
    <col min="5137" max="5137" width="13.42578125" style="37" customWidth="1"/>
    <col min="5138" max="5373" width="9.140625" style="37"/>
    <col min="5374" max="5374" width="15.140625" style="37" customWidth="1"/>
    <col min="5375" max="5375" width="9.28515625" style="37" customWidth="1"/>
    <col min="5376" max="5376" width="1.28515625" style="37" customWidth="1"/>
    <col min="5377" max="5377" width="22.140625" style="37" customWidth="1"/>
    <col min="5378" max="5378" width="12.5703125" style="37" customWidth="1"/>
    <col min="5379" max="5379" width="20.140625" style="37" customWidth="1"/>
    <col min="5380" max="5380" width="16.85546875" style="37" customWidth="1"/>
    <col min="5381" max="5381" width="17.28515625" style="37" customWidth="1"/>
    <col min="5382" max="5382" width="2.140625" style="37" customWidth="1"/>
    <col min="5383" max="5383" width="13.42578125" style="37" customWidth="1"/>
    <col min="5384" max="5384" width="0.28515625" style="37" customWidth="1"/>
    <col min="5385" max="5385" width="14" style="37" customWidth="1"/>
    <col min="5386" max="5386" width="3" style="37" customWidth="1"/>
    <col min="5387" max="5387" width="7.85546875" style="37" customWidth="1"/>
    <col min="5388" max="5388" width="10.85546875" style="37" customWidth="1"/>
    <col min="5389" max="5389" width="14.28515625" style="37" customWidth="1"/>
    <col min="5390" max="5390" width="52.42578125" style="37" customWidth="1"/>
    <col min="5391" max="5391" width="15.5703125" style="37" customWidth="1"/>
    <col min="5392" max="5392" width="54.85546875" style="37" customWidth="1"/>
    <col min="5393" max="5393" width="13.42578125" style="37" customWidth="1"/>
    <col min="5394" max="5629" width="9.140625" style="37"/>
    <col min="5630" max="5630" width="15.140625" style="37" customWidth="1"/>
    <col min="5631" max="5631" width="9.28515625" style="37" customWidth="1"/>
    <col min="5632" max="5632" width="1.28515625" style="37" customWidth="1"/>
    <col min="5633" max="5633" width="22.140625" style="37" customWidth="1"/>
    <col min="5634" max="5634" width="12.5703125" style="37" customWidth="1"/>
    <col min="5635" max="5635" width="20.140625" style="37" customWidth="1"/>
    <col min="5636" max="5636" width="16.85546875" style="37" customWidth="1"/>
    <col min="5637" max="5637" width="17.28515625" style="37" customWidth="1"/>
    <col min="5638" max="5638" width="2.140625" style="37" customWidth="1"/>
    <col min="5639" max="5639" width="13.42578125" style="37" customWidth="1"/>
    <col min="5640" max="5640" width="0.28515625" style="37" customWidth="1"/>
    <col min="5641" max="5641" width="14" style="37" customWidth="1"/>
    <col min="5642" max="5642" width="3" style="37" customWidth="1"/>
    <col min="5643" max="5643" width="7.85546875" style="37" customWidth="1"/>
    <col min="5644" max="5644" width="10.85546875" style="37" customWidth="1"/>
    <col min="5645" max="5645" width="14.28515625" style="37" customWidth="1"/>
    <col min="5646" max="5646" width="52.42578125" style="37" customWidth="1"/>
    <col min="5647" max="5647" width="15.5703125" style="37" customWidth="1"/>
    <col min="5648" max="5648" width="54.85546875" style="37" customWidth="1"/>
    <col min="5649" max="5649" width="13.42578125" style="37" customWidth="1"/>
    <col min="5650" max="5885" width="9.140625" style="37"/>
    <col min="5886" max="5886" width="15.140625" style="37" customWidth="1"/>
    <col min="5887" max="5887" width="9.28515625" style="37" customWidth="1"/>
    <col min="5888" max="5888" width="1.28515625" style="37" customWidth="1"/>
    <col min="5889" max="5889" width="22.140625" style="37" customWidth="1"/>
    <col min="5890" max="5890" width="12.5703125" style="37" customWidth="1"/>
    <col min="5891" max="5891" width="20.140625" style="37" customWidth="1"/>
    <col min="5892" max="5892" width="16.85546875" style="37" customWidth="1"/>
    <col min="5893" max="5893" width="17.28515625" style="37" customWidth="1"/>
    <col min="5894" max="5894" width="2.140625" style="37" customWidth="1"/>
    <col min="5895" max="5895" width="13.42578125" style="37" customWidth="1"/>
    <col min="5896" max="5896" width="0.28515625" style="37" customWidth="1"/>
    <col min="5897" max="5897" width="14" style="37" customWidth="1"/>
    <col min="5898" max="5898" width="3" style="37" customWidth="1"/>
    <col min="5899" max="5899" width="7.85546875" style="37" customWidth="1"/>
    <col min="5900" max="5900" width="10.85546875" style="37" customWidth="1"/>
    <col min="5901" max="5901" width="14.28515625" style="37" customWidth="1"/>
    <col min="5902" max="5902" width="52.42578125" style="37" customWidth="1"/>
    <col min="5903" max="5903" width="15.5703125" style="37" customWidth="1"/>
    <col min="5904" max="5904" width="54.85546875" style="37" customWidth="1"/>
    <col min="5905" max="5905" width="13.42578125" style="37" customWidth="1"/>
    <col min="5906" max="6141" width="9.140625" style="37"/>
    <col min="6142" max="6142" width="15.140625" style="37" customWidth="1"/>
    <col min="6143" max="6143" width="9.28515625" style="37" customWidth="1"/>
    <col min="6144" max="6144" width="1.28515625" style="37" customWidth="1"/>
    <col min="6145" max="6145" width="22.140625" style="37" customWidth="1"/>
    <col min="6146" max="6146" width="12.5703125" style="37" customWidth="1"/>
    <col min="6147" max="6147" width="20.140625" style="37" customWidth="1"/>
    <col min="6148" max="6148" width="16.85546875" style="37" customWidth="1"/>
    <col min="6149" max="6149" width="17.28515625" style="37" customWidth="1"/>
    <col min="6150" max="6150" width="2.140625" style="37" customWidth="1"/>
    <col min="6151" max="6151" width="13.42578125" style="37" customWidth="1"/>
    <col min="6152" max="6152" width="0.28515625" style="37" customWidth="1"/>
    <col min="6153" max="6153" width="14" style="37" customWidth="1"/>
    <col min="6154" max="6154" width="3" style="37" customWidth="1"/>
    <col min="6155" max="6155" width="7.85546875" style="37" customWidth="1"/>
    <col min="6156" max="6156" width="10.85546875" style="37" customWidth="1"/>
    <col min="6157" max="6157" width="14.28515625" style="37" customWidth="1"/>
    <col min="6158" max="6158" width="52.42578125" style="37" customWidth="1"/>
    <col min="6159" max="6159" width="15.5703125" style="37" customWidth="1"/>
    <col min="6160" max="6160" width="54.85546875" style="37" customWidth="1"/>
    <col min="6161" max="6161" width="13.42578125" style="37" customWidth="1"/>
    <col min="6162" max="6397" width="9.140625" style="37"/>
    <col min="6398" max="6398" width="15.140625" style="37" customWidth="1"/>
    <col min="6399" max="6399" width="9.28515625" style="37" customWidth="1"/>
    <col min="6400" max="6400" width="1.28515625" style="37" customWidth="1"/>
    <col min="6401" max="6401" width="22.140625" style="37" customWidth="1"/>
    <col min="6402" max="6402" width="12.5703125" style="37" customWidth="1"/>
    <col min="6403" max="6403" width="20.140625" style="37" customWidth="1"/>
    <col min="6404" max="6404" width="16.85546875" style="37" customWidth="1"/>
    <col min="6405" max="6405" width="17.28515625" style="37" customWidth="1"/>
    <col min="6406" max="6406" width="2.140625" style="37" customWidth="1"/>
    <col min="6407" max="6407" width="13.42578125" style="37" customWidth="1"/>
    <col min="6408" max="6408" width="0.28515625" style="37" customWidth="1"/>
    <col min="6409" max="6409" width="14" style="37" customWidth="1"/>
    <col min="6410" max="6410" width="3" style="37" customWidth="1"/>
    <col min="6411" max="6411" width="7.85546875" style="37" customWidth="1"/>
    <col min="6412" max="6412" width="10.85546875" style="37" customWidth="1"/>
    <col min="6413" max="6413" width="14.28515625" style="37" customWidth="1"/>
    <col min="6414" max="6414" width="52.42578125" style="37" customWidth="1"/>
    <col min="6415" max="6415" width="15.5703125" style="37" customWidth="1"/>
    <col min="6416" max="6416" width="54.85546875" style="37" customWidth="1"/>
    <col min="6417" max="6417" width="13.42578125" style="37" customWidth="1"/>
    <col min="6418" max="6653" width="9.140625" style="37"/>
    <col min="6654" max="6654" width="15.140625" style="37" customWidth="1"/>
    <col min="6655" max="6655" width="9.28515625" style="37" customWidth="1"/>
    <col min="6656" max="6656" width="1.28515625" style="37" customWidth="1"/>
    <col min="6657" max="6657" width="22.140625" style="37" customWidth="1"/>
    <col min="6658" max="6658" width="12.5703125" style="37" customWidth="1"/>
    <col min="6659" max="6659" width="20.140625" style="37" customWidth="1"/>
    <col min="6660" max="6660" width="16.85546875" style="37" customWidth="1"/>
    <col min="6661" max="6661" width="17.28515625" style="37" customWidth="1"/>
    <col min="6662" max="6662" width="2.140625" style="37" customWidth="1"/>
    <col min="6663" max="6663" width="13.42578125" style="37" customWidth="1"/>
    <col min="6664" max="6664" width="0.28515625" style="37" customWidth="1"/>
    <col min="6665" max="6665" width="14" style="37" customWidth="1"/>
    <col min="6666" max="6666" width="3" style="37" customWidth="1"/>
    <col min="6667" max="6667" width="7.85546875" style="37" customWidth="1"/>
    <col min="6668" max="6668" width="10.85546875" style="37" customWidth="1"/>
    <col min="6669" max="6669" width="14.28515625" style="37" customWidth="1"/>
    <col min="6670" max="6670" width="52.42578125" style="37" customWidth="1"/>
    <col min="6671" max="6671" width="15.5703125" style="37" customWidth="1"/>
    <col min="6672" max="6672" width="54.85546875" style="37" customWidth="1"/>
    <col min="6673" max="6673" width="13.42578125" style="37" customWidth="1"/>
    <col min="6674" max="6909" width="9.140625" style="37"/>
    <col min="6910" max="6910" width="15.140625" style="37" customWidth="1"/>
    <col min="6911" max="6911" width="9.28515625" style="37" customWidth="1"/>
    <col min="6912" max="6912" width="1.28515625" style="37" customWidth="1"/>
    <col min="6913" max="6913" width="22.140625" style="37" customWidth="1"/>
    <col min="6914" max="6914" width="12.5703125" style="37" customWidth="1"/>
    <col min="6915" max="6915" width="20.140625" style="37" customWidth="1"/>
    <col min="6916" max="6916" width="16.85546875" style="37" customWidth="1"/>
    <col min="6917" max="6917" width="17.28515625" style="37" customWidth="1"/>
    <col min="6918" max="6918" width="2.140625" style="37" customWidth="1"/>
    <col min="6919" max="6919" width="13.42578125" style="37" customWidth="1"/>
    <col min="6920" max="6920" width="0.28515625" style="37" customWidth="1"/>
    <col min="6921" max="6921" width="14" style="37" customWidth="1"/>
    <col min="6922" max="6922" width="3" style="37" customWidth="1"/>
    <col min="6923" max="6923" width="7.85546875" style="37" customWidth="1"/>
    <col min="6924" max="6924" width="10.85546875" style="37" customWidth="1"/>
    <col min="6925" max="6925" width="14.28515625" style="37" customWidth="1"/>
    <col min="6926" max="6926" width="52.42578125" style="37" customWidth="1"/>
    <col min="6927" max="6927" width="15.5703125" style="37" customWidth="1"/>
    <col min="6928" max="6928" width="54.85546875" style="37" customWidth="1"/>
    <col min="6929" max="6929" width="13.42578125" style="37" customWidth="1"/>
    <col min="6930" max="7165" width="9.140625" style="37"/>
    <col min="7166" max="7166" width="15.140625" style="37" customWidth="1"/>
    <col min="7167" max="7167" width="9.28515625" style="37" customWidth="1"/>
    <col min="7168" max="7168" width="1.28515625" style="37" customWidth="1"/>
    <col min="7169" max="7169" width="22.140625" style="37" customWidth="1"/>
    <col min="7170" max="7170" width="12.5703125" style="37" customWidth="1"/>
    <col min="7171" max="7171" width="20.140625" style="37" customWidth="1"/>
    <col min="7172" max="7172" width="16.85546875" style="37" customWidth="1"/>
    <col min="7173" max="7173" width="17.28515625" style="37" customWidth="1"/>
    <col min="7174" max="7174" width="2.140625" style="37" customWidth="1"/>
    <col min="7175" max="7175" width="13.42578125" style="37" customWidth="1"/>
    <col min="7176" max="7176" width="0.28515625" style="37" customWidth="1"/>
    <col min="7177" max="7177" width="14" style="37" customWidth="1"/>
    <col min="7178" max="7178" width="3" style="37" customWidth="1"/>
    <col min="7179" max="7179" width="7.85546875" style="37" customWidth="1"/>
    <col min="7180" max="7180" width="10.85546875" style="37" customWidth="1"/>
    <col min="7181" max="7181" width="14.28515625" style="37" customWidth="1"/>
    <col min="7182" max="7182" width="52.42578125" style="37" customWidth="1"/>
    <col min="7183" max="7183" width="15.5703125" style="37" customWidth="1"/>
    <col min="7184" max="7184" width="54.85546875" style="37" customWidth="1"/>
    <col min="7185" max="7185" width="13.42578125" style="37" customWidth="1"/>
    <col min="7186" max="7421" width="9.140625" style="37"/>
    <col min="7422" max="7422" width="15.140625" style="37" customWidth="1"/>
    <col min="7423" max="7423" width="9.28515625" style="37" customWidth="1"/>
    <col min="7424" max="7424" width="1.28515625" style="37" customWidth="1"/>
    <col min="7425" max="7425" width="22.140625" style="37" customWidth="1"/>
    <col min="7426" max="7426" width="12.5703125" style="37" customWidth="1"/>
    <col min="7427" max="7427" width="20.140625" style="37" customWidth="1"/>
    <col min="7428" max="7428" width="16.85546875" style="37" customWidth="1"/>
    <col min="7429" max="7429" width="17.28515625" style="37" customWidth="1"/>
    <col min="7430" max="7430" width="2.140625" style="37" customWidth="1"/>
    <col min="7431" max="7431" width="13.42578125" style="37" customWidth="1"/>
    <col min="7432" max="7432" width="0.28515625" style="37" customWidth="1"/>
    <col min="7433" max="7433" width="14" style="37" customWidth="1"/>
    <col min="7434" max="7434" width="3" style="37" customWidth="1"/>
    <col min="7435" max="7435" width="7.85546875" style="37" customWidth="1"/>
    <col min="7436" max="7436" width="10.85546875" style="37" customWidth="1"/>
    <col min="7437" max="7437" width="14.28515625" style="37" customWidth="1"/>
    <col min="7438" max="7438" width="52.42578125" style="37" customWidth="1"/>
    <col min="7439" max="7439" width="15.5703125" style="37" customWidth="1"/>
    <col min="7440" max="7440" width="54.85546875" style="37" customWidth="1"/>
    <col min="7441" max="7441" width="13.42578125" style="37" customWidth="1"/>
    <col min="7442" max="7677" width="9.140625" style="37"/>
    <col min="7678" max="7678" width="15.140625" style="37" customWidth="1"/>
    <col min="7679" max="7679" width="9.28515625" style="37" customWidth="1"/>
    <col min="7680" max="7680" width="1.28515625" style="37" customWidth="1"/>
    <col min="7681" max="7681" width="22.140625" style="37" customWidth="1"/>
    <col min="7682" max="7682" width="12.5703125" style="37" customWidth="1"/>
    <col min="7683" max="7683" width="20.140625" style="37" customWidth="1"/>
    <col min="7684" max="7684" width="16.85546875" style="37" customWidth="1"/>
    <col min="7685" max="7685" width="17.28515625" style="37" customWidth="1"/>
    <col min="7686" max="7686" width="2.140625" style="37" customWidth="1"/>
    <col min="7687" max="7687" width="13.42578125" style="37" customWidth="1"/>
    <col min="7688" max="7688" width="0.28515625" style="37" customWidth="1"/>
    <col min="7689" max="7689" width="14" style="37" customWidth="1"/>
    <col min="7690" max="7690" width="3" style="37" customWidth="1"/>
    <col min="7691" max="7691" width="7.85546875" style="37" customWidth="1"/>
    <col min="7692" max="7692" width="10.85546875" style="37" customWidth="1"/>
    <col min="7693" max="7693" width="14.28515625" style="37" customWidth="1"/>
    <col min="7694" max="7694" width="52.42578125" style="37" customWidth="1"/>
    <col min="7695" max="7695" width="15.5703125" style="37" customWidth="1"/>
    <col min="7696" max="7696" width="54.85546875" style="37" customWidth="1"/>
    <col min="7697" max="7697" width="13.42578125" style="37" customWidth="1"/>
    <col min="7698" max="7933" width="9.140625" style="37"/>
    <col min="7934" max="7934" width="15.140625" style="37" customWidth="1"/>
    <col min="7935" max="7935" width="9.28515625" style="37" customWidth="1"/>
    <col min="7936" max="7936" width="1.28515625" style="37" customWidth="1"/>
    <col min="7937" max="7937" width="22.140625" style="37" customWidth="1"/>
    <col min="7938" max="7938" width="12.5703125" style="37" customWidth="1"/>
    <col min="7939" max="7939" width="20.140625" style="37" customWidth="1"/>
    <col min="7940" max="7940" width="16.85546875" style="37" customWidth="1"/>
    <col min="7941" max="7941" width="17.28515625" style="37" customWidth="1"/>
    <col min="7942" max="7942" width="2.140625" style="37" customWidth="1"/>
    <col min="7943" max="7943" width="13.42578125" style="37" customWidth="1"/>
    <col min="7944" max="7944" width="0.28515625" style="37" customWidth="1"/>
    <col min="7945" max="7945" width="14" style="37" customWidth="1"/>
    <col min="7946" max="7946" width="3" style="37" customWidth="1"/>
    <col min="7947" max="7947" width="7.85546875" style="37" customWidth="1"/>
    <col min="7948" max="7948" width="10.85546875" style="37" customWidth="1"/>
    <col min="7949" max="7949" width="14.28515625" style="37" customWidth="1"/>
    <col min="7950" max="7950" width="52.42578125" style="37" customWidth="1"/>
    <col min="7951" max="7951" width="15.5703125" style="37" customWidth="1"/>
    <col min="7952" max="7952" width="54.85546875" style="37" customWidth="1"/>
    <col min="7953" max="7953" width="13.42578125" style="37" customWidth="1"/>
    <col min="7954" max="8189" width="9.140625" style="37"/>
    <col min="8190" max="8190" width="15.140625" style="37" customWidth="1"/>
    <col min="8191" max="8191" width="9.28515625" style="37" customWidth="1"/>
    <col min="8192" max="8192" width="1.28515625" style="37" customWidth="1"/>
    <col min="8193" max="8193" width="22.140625" style="37" customWidth="1"/>
    <col min="8194" max="8194" width="12.5703125" style="37" customWidth="1"/>
    <col min="8195" max="8195" width="20.140625" style="37" customWidth="1"/>
    <col min="8196" max="8196" width="16.85546875" style="37" customWidth="1"/>
    <col min="8197" max="8197" width="17.28515625" style="37" customWidth="1"/>
    <col min="8198" max="8198" width="2.140625" style="37" customWidth="1"/>
    <col min="8199" max="8199" width="13.42578125" style="37" customWidth="1"/>
    <col min="8200" max="8200" width="0.28515625" style="37" customWidth="1"/>
    <col min="8201" max="8201" width="14" style="37" customWidth="1"/>
    <col min="8202" max="8202" width="3" style="37" customWidth="1"/>
    <col min="8203" max="8203" width="7.85546875" style="37" customWidth="1"/>
    <col min="8204" max="8204" width="10.85546875" style="37" customWidth="1"/>
    <col min="8205" max="8205" width="14.28515625" style="37" customWidth="1"/>
    <col min="8206" max="8206" width="52.42578125" style="37" customWidth="1"/>
    <col min="8207" max="8207" width="15.5703125" style="37" customWidth="1"/>
    <col min="8208" max="8208" width="54.85546875" style="37" customWidth="1"/>
    <col min="8209" max="8209" width="13.42578125" style="37" customWidth="1"/>
    <col min="8210" max="8445" width="9.140625" style="37"/>
    <col min="8446" max="8446" width="15.140625" style="37" customWidth="1"/>
    <col min="8447" max="8447" width="9.28515625" style="37" customWidth="1"/>
    <col min="8448" max="8448" width="1.28515625" style="37" customWidth="1"/>
    <col min="8449" max="8449" width="22.140625" style="37" customWidth="1"/>
    <col min="8450" max="8450" width="12.5703125" style="37" customWidth="1"/>
    <col min="8451" max="8451" width="20.140625" style="37" customWidth="1"/>
    <col min="8452" max="8452" width="16.85546875" style="37" customWidth="1"/>
    <col min="8453" max="8453" width="17.28515625" style="37" customWidth="1"/>
    <col min="8454" max="8454" width="2.140625" style="37" customWidth="1"/>
    <col min="8455" max="8455" width="13.42578125" style="37" customWidth="1"/>
    <col min="8456" max="8456" width="0.28515625" style="37" customWidth="1"/>
    <col min="8457" max="8457" width="14" style="37" customWidth="1"/>
    <col min="8458" max="8458" width="3" style="37" customWidth="1"/>
    <col min="8459" max="8459" width="7.85546875" style="37" customWidth="1"/>
    <col min="8460" max="8460" width="10.85546875" style="37" customWidth="1"/>
    <col min="8461" max="8461" width="14.28515625" style="37" customWidth="1"/>
    <col min="8462" max="8462" width="52.42578125" style="37" customWidth="1"/>
    <col min="8463" max="8463" width="15.5703125" style="37" customWidth="1"/>
    <col min="8464" max="8464" width="54.85546875" style="37" customWidth="1"/>
    <col min="8465" max="8465" width="13.42578125" style="37" customWidth="1"/>
    <col min="8466" max="8701" width="9.140625" style="37"/>
    <col min="8702" max="8702" width="15.140625" style="37" customWidth="1"/>
    <col min="8703" max="8703" width="9.28515625" style="37" customWidth="1"/>
    <col min="8704" max="8704" width="1.28515625" style="37" customWidth="1"/>
    <col min="8705" max="8705" width="22.140625" style="37" customWidth="1"/>
    <col min="8706" max="8706" width="12.5703125" style="37" customWidth="1"/>
    <col min="8707" max="8707" width="20.140625" style="37" customWidth="1"/>
    <col min="8708" max="8708" width="16.85546875" style="37" customWidth="1"/>
    <col min="8709" max="8709" width="17.28515625" style="37" customWidth="1"/>
    <col min="8710" max="8710" width="2.140625" style="37" customWidth="1"/>
    <col min="8711" max="8711" width="13.42578125" style="37" customWidth="1"/>
    <col min="8712" max="8712" width="0.28515625" style="37" customWidth="1"/>
    <col min="8713" max="8713" width="14" style="37" customWidth="1"/>
    <col min="8714" max="8714" width="3" style="37" customWidth="1"/>
    <col min="8715" max="8715" width="7.85546875" style="37" customWidth="1"/>
    <col min="8716" max="8716" width="10.85546875" style="37" customWidth="1"/>
    <col min="8717" max="8717" width="14.28515625" style="37" customWidth="1"/>
    <col min="8718" max="8718" width="52.42578125" style="37" customWidth="1"/>
    <col min="8719" max="8719" width="15.5703125" style="37" customWidth="1"/>
    <col min="8720" max="8720" width="54.85546875" style="37" customWidth="1"/>
    <col min="8721" max="8721" width="13.42578125" style="37" customWidth="1"/>
    <col min="8722" max="8957" width="9.140625" style="37"/>
    <col min="8958" max="8958" width="15.140625" style="37" customWidth="1"/>
    <col min="8959" max="8959" width="9.28515625" style="37" customWidth="1"/>
    <col min="8960" max="8960" width="1.28515625" style="37" customWidth="1"/>
    <col min="8961" max="8961" width="22.140625" style="37" customWidth="1"/>
    <col min="8962" max="8962" width="12.5703125" style="37" customWidth="1"/>
    <col min="8963" max="8963" width="20.140625" style="37" customWidth="1"/>
    <col min="8964" max="8964" width="16.85546875" style="37" customWidth="1"/>
    <col min="8965" max="8965" width="17.28515625" style="37" customWidth="1"/>
    <col min="8966" max="8966" width="2.140625" style="37" customWidth="1"/>
    <col min="8967" max="8967" width="13.42578125" style="37" customWidth="1"/>
    <col min="8968" max="8968" width="0.28515625" style="37" customWidth="1"/>
    <col min="8969" max="8969" width="14" style="37" customWidth="1"/>
    <col min="8970" max="8970" width="3" style="37" customWidth="1"/>
    <col min="8971" max="8971" width="7.85546875" style="37" customWidth="1"/>
    <col min="8972" max="8972" width="10.85546875" style="37" customWidth="1"/>
    <col min="8973" max="8973" width="14.28515625" style="37" customWidth="1"/>
    <col min="8974" max="8974" width="52.42578125" style="37" customWidth="1"/>
    <col min="8975" max="8975" width="15.5703125" style="37" customWidth="1"/>
    <col min="8976" max="8976" width="54.85546875" style="37" customWidth="1"/>
    <col min="8977" max="8977" width="13.42578125" style="37" customWidth="1"/>
    <col min="8978" max="9213" width="9.140625" style="37"/>
    <col min="9214" max="9214" width="15.140625" style="37" customWidth="1"/>
    <col min="9215" max="9215" width="9.28515625" style="37" customWidth="1"/>
    <col min="9216" max="9216" width="1.28515625" style="37" customWidth="1"/>
    <col min="9217" max="9217" width="22.140625" style="37" customWidth="1"/>
    <col min="9218" max="9218" width="12.5703125" style="37" customWidth="1"/>
    <col min="9219" max="9219" width="20.140625" style="37" customWidth="1"/>
    <col min="9220" max="9220" width="16.85546875" style="37" customWidth="1"/>
    <col min="9221" max="9221" width="17.28515625" style="37" customWidth="1"/>
    <col min="9222" max="9222" width="2.140625" style="37" customWidth="1"/>
    <col min="9223" max="9223" width="13.42578125" style="37" customWidth="1"/>
    <col min="9224" max="9224" width="0.28515625" style="37" customWidth="1"/>
    <col min="9225" max="9225" width="14" style="37" customWidth="1"/>
    <col min="9226" max="9226" width="3" style="37" customWidth="1"/>
    <col min="9227" max="9227" width="7.85546875" style="37" customWidth="1"/>
    <col min="9228" max="9228" width="10.85546875" style="37" customWidth="1"/>
    <col min="9229" max="9229" width="14.28515625" style="37" customWidth="1"/>
    <col min="9230" max="9230" width="52.42578125" style="37" customWidth="1"/>
    <col min="9231" max="9231" width="15.5703125" style="37" customWidth="1"/>
    <col min="9232" max="9232" width="54.85546875" style="37" customWidth="1"/>
    <col min="9233" max="9233" width="13.42578125" style="37" customWidth="1"/>
    <col min="9234" max="9469" width="9.140625" style="37"/>
    <col min="9470" max="9470" width="15.140625" style="37" customWidth="1"/>
    <col min="9471" max="9471" width="9.28515625" style="37" customWidth="1"/>
    <col min="9472" max="9472" width="1.28515625" style="37" customWidth="1"/>
    <col min="9473" max="9473" width="22.140625" style="37" customWidth="1"/>
    <col min="9474" max="9474" width="12.5703125" style="37" customWidth="1"/>
    <col min="9475" max="9475" width="20.140625" style="37" customWidth="1"/>
    <col min="9476" max="9476" width="16.85546875" style="37" customWidth="1"/>
    <col min="9477" max="9477" width="17.28515625" style="37" customWidth="1"/>
    <col min="9478" max="9478" width="2.140625" style="37" customWidth="1"/>
    <col min="9479" max="9479" width="13.42578125" style="37" customWidth="1"/>
    <col min="9480" max="9480" width="0.28515625" style="37" customWidth="1"/>
    <col min="9481" max="9481" width="14" style="37" customWidth="1"/>
    <col min="9482" max="9482" width="3" style="37" customWidth="1"/>
    <col min="9483" max="9483" width="7.85546875" style="37" customWidth="1"/>
    <col min="9484" max="9484" width="10.85546875" style="37" customWidth="1"/>
    <col min="9485" max="9485" width="14.28515625" style="37" customWidth="1"/>
    <col min="9486" max="9486" width="52.42578125" style="37" customWidth="1"/>
    <col min="9487" max="9487" width="15.5703125" style="37" customWidth="1"/>
    <col min="9488" max="9488" width="54.85546875" style="37" customWidth="1"/>
    <col min="9489" max="9489" width="13.42578125" style="37" customWidth="1"/>
    <col min="9490" max="9725" width="9.140625" style="37"/>
    <col min="9726" max="9726" width="15.140625" style="37" customWidth="1"/>
    <col min="9727" max="9727" width="9.28515625" style="37" customWidth="1"/>
    <col min="9728" max="9728" width="1.28515625" style="37" customWidth="1"/>
    <col min="9729" max="9729" width="22.140625" style="37" customWidth="1"/>
    <col min="9730" max="9730" width="12.5703125" style="37" customWidth="1"/>
    <col min="9731" max="9731" width="20.140625" style="37" customWidth="1"/>
    <col min="9732" max="9732" width="16.85546875" style="37" customWidth="1"/>
    <col min="9733" max="9733" width="17.28515625" style="37" customWidth="1"/>
    <col min="9734" max="9734" width="2.140625" style="37" customWidth="1"/>
    <col min="9735" max="9735" width="13.42578125" style="37" customWidth="1"/>
    <col min="9736" max="9736" width="0.28515625" style="37" customWidth="1"/>
    <col min="9737" max="9737" width="14" style="37" customWidth="1"/>
    <col min="9738" max="9738" width="3" style="37" customWidth="1"/>
    <col min="9739" max="9739" width="7.85546875" style="37" customWidth="1"/>
    <col min="9740" max="9740" width="10.85546875" style="37" customWidth="1"/>
    <col min="9741" max="9741" width="14.28515625" style="37" customWidth="1"/>
    <col min="9742" max="9742" width="52.42578125" style="37" customWidth="1"/>
    <col min="9743" max="9743" width="15.5703125" style="37" customWidth="1"/>
    <col min="9744" max="9744" width="54.85546875" style="37" customWidth="1"/>
    <col min="9745" max="9745" width="13.42578125" style="37" customWidth="1"/>
    <col min="9746" max="9981" width="9.140625" style="37"/>
    <col min="9982" max="9982" width="15.140625" style="37" customWidth="1"/>
    <col min="9983" max="9983" width="9.28515625" style="37" customWidth="1"/>
    <col min="9984" max="9984" width="1.28515625" style="37" customWidth="1"/>
    <col min="9985" max="9985" width="22.140625" style="37" customWidth="1"/>
    <col min="9986" max="9986" width="12.5703125" style="37" customWidth="1"/>
    <col min="9987" max="9987" width="20.140625" style="37" customWidth="1"/>
    <col min="9988" max="9988" width="16.85546875" style="37" customWidth="1"/>
    <col min="9989" max="9989" width="17.28515625" style="37" customWidth="1"/>
    <col min="9990" max="9990" width="2.140625" style="37" customWidth="1"/>
    <col min="9991" max="9991" width="13.42578125" style="37" customWidth="1"/>
    <col min="9992" max="9992" width="0.28515625" style="37" customWidth="1"/>
    <col min="9993" max="9993" width="14" style="37" customWidth="1"/>
    <col min="9994" max="9994" width="3" style="37" customWidth="1"/>
    <col min="9995" max="9995" width="7.85546875" style="37" customWidth="1"/>
    <col min="9996" max="9996" width="10.85546875" style="37" customWidth="1"/>
    <col min="9997" max="9997" width="14.28515625" style="37" customWidth="1"/>
    <col min="9998" max="9998" width="52.42578125" style="37" customWidth="1"/>
    <col min="9999" max="9999" width="15.5703125" style="37" customWidth="1"/>
    <col min="10000" max="10000" width="54.85546875" style="37" customWidth="1"/>
    <col min="10001" max="10001" width="13.42578125" style="37" customWidth="1"/>
    <col min="10002" max="10237" width="9.140625" style="37"/>
    <col min="10238" max="10238" width="15.140625" style="37" customWidth="1"/>
    <col min="10239" max="10239" width="9.28515625" style="37" customWidth="1"/>
    <col min="10240" max="10240" width="1.28515625" style="37" customWidth="1"/>
    <col min="10241" max="10241" width="22.140625" style="37" customWidth="1"/>
    <col min="10242" max="10242" width="12.5703125" style="37" customWidth="1"/>
    <col min="10243" max="10243" width="20.140625" style="37" customWidth="1"/>
    <col min="10244" max="10244" width="16.85546875" style="37" customWidth="1"/>
    <col min="10245" max="10245" width="17.28515625" style="37" customWidth="1"/>
    <col min="10246" max="10246" width="2.140625" style="37" customWidth="1"/>
    <col min="10247" max="10247" width="13.42578125" style="37" customWidth="1"/>
    <col min="10248" max="10248" width="0.28515625" style="37" customWidth="1"/>
    <col min="10249" max="10249" width="14" style="37" customWidth="1"/>
    <col min="10250" max="10250" width="3" style="37" customWidth="1"/>
    <col min="10251" max="10251" width="7.85546875" style="37" customWidth="1"/>
    <col min="10252" max="10252" width="10.85546875" style="37" customWidth="1"/>
    <col min="10253" max="10253" width="14.28515625" style="37" customWidth="1"/>
    <col min="10254" max="10254" width="52.42578125" style="37" customWidth="1"/>
    <col min="10255" max="10255" width="15.5703125" style="37" customWidth="1"/>
    <col min="10256" max="10256" width="54.85546875" style="37" customWidth="1"/>
    <col min="10257" max="10257" width="13.42578125" style="37" customWidth="1"/>
    <col min="10258" max="10493" width="9.140625" style="37"/>
    <col min="10494" max="10494" width="15.140625" style="37" customWidth="1"/>
    <col min="10495" max="10495" width="9.28515625" style="37" customWidth="1"/>
    <col min="10496" max="10496" width="1.28515625" style="37" customWidth="1"/>
    <col min="10497" max="10497" width="22.140625" style="37" customWidth="1"/>
    <col min="10498" max="10498" width="12.5703125" style="37" customWidth="1"/>
    <col min="10499" max="10499" width="20.140625" style="37" customWidth="1"/>
    <col min="10500" max="10500" width="16.85546875" style="37" customWidth="1"/>
    <col min="10501" max="10501" width="17.28515625" style="37" customWidth="1"/>
    <col min="10502" max="10502" width="2.140625" style="37" customWidth="1"/>
    <col min="10503" max="10503" width="13.42578125" style="37" customWidth="1"/>
    <col min="10504" max="10504" width="0.28515625" style="37" customWidth="1"/>
    <col min="10505" max="10505" width="14" style="37" customWidth="1"/>
    <col min="10506" max="10506" width="3" style="37" customWidth="1"/>
    <col min="10507" max="10507" width="7.85546875" style="37" customWidth="1"/>
    <col min="10508" max="10508" width="10.85546875" style="37" customWidth="1"/>
    <col min="10509" max="10509" width="14.28515625" style="37" customWidth="1"/>
    <col min="10510" max="10510" width="52.42578125" style="37" customWidth="1"/>
    <col min="10511" max="10511" width="15.5703125" style="37" customWidth="1"/>
    <col min="10512" max="10512" width="54.85546875" style="37" customWidth="1"/>
    <col min="10513" max="10513" width="13.42578125" style="37" customWidth="1"/>
    <col min="10514" max="10749" width="9.140625" style="37"/>
    <col min="10750" max="10750" width="15.140625" style="37" customWidth="1"/>
    <col min="10751" max="10751" width="9.28515625" style="37" customWidth="1"/>
    <col min="10752" max="10752" width="1.28515625" style="37" customWidth="1"/>
    <col min="10753" max="10753" width="22.140625" style="37" customWidth="1"/>
    <col min="10754" max="10754" width="12.5703125" style="37" customWidth="1"/>
    <col min="10755" max="10755" width="20.140625" style="37" customWidth="1"/>
    <col min="10756" max="10756" width="16.85546875" style="37" customWidth="1"/>
    <col min="10757" max="10757" width="17.28515625" style="37" customWidth="1"/>
    <col min="10758" max="10758" width="2.140625" style="37" customWidth="1"/>
    <col min="10759" max="10759" width="13.42578125" style="37" customWidth="1"/>
    <col min="10760" max="10760" width="0.28515625" style="37" customWidth="1"/>
    <col min="10761" max="10761" width="14" style="37" customWidth="1"/>
    <col min="10762" max="10762" width="3" style="37" customWidth="1"/>
    <col min="10763" max="10763" width="7.85546875" style="37" customWidth="1"/>
    <col min="10764" max="10764" width="10.85546875" style="37" customWidth="1"/>
    <col min="10765" max="10765" width="14.28515625" style="37" customWidth="1"/>
    <col min="10766" max="10766" width="52.42578125" style="37" customWidth="1"/>
    <col min="10767" max="10767" width="15.5703125" style="37" customWidth="1"/>
    <col min="10768" max="10768" width="54.85546875" style="37" customWidth="1"/>
    <col min="10769" max="10769" width="13.42578125" style="37" customWidth="1"/>
    <col min="10770" max="11005" width="9.140625" style="37"/>
    <col min="11006" max="11006" width="15.140625" style="37" customWidth="1"/>
    <col min="11007" max="11007" width="9.28515625" style="37" customWidth="1"/>
    <col min="11008" max="11008" width="1.28515625" style="37" customWidth="1"/>
    <col min="11009" max="11009" width="22.140625" style="37" customWidth="1"/>
    <col min="11010" max="11010" width="12.5703125" style="37" customWidth="1"/>
    <col min="11011" max="11011" width="20.140625" style="37" customWidth="1"/>
    <col min="11012" max="11012" width="16.85546875" style="37" customWidth="1"/>
    <col min="11013" max="11013" width="17.28515625" style="37" customWidth="1"/>
    <col min="11014" max="11014" width="2.140625" style="37" customWidth="1"/>
    <col min="11015" max="11015" width="13.42578125" style="37" customWidth="1"/>
    <col min="11016" max="11016" width="0.28515625" style="37" customWidth="1"/>
    <col min="11017" max="11017" width="14" style="37" customWidth="1"/>
    <col min="11018" max="11018" width="3" style="37" customWidth="1"/>
    <col min="11019" max="11019" width="7.85546875" style="37" customWidth="1"/>
    <col min="11020" max="11020" width="10.85546875" style="37" customWidth="1"/>
    <col min="11021" max="11021" width="14.28515625" style="37" customWidth="1"/>
    <col min="11022" max="11022" width="52.42578125" style="37" customWidth="1"/>
    <col min="11023" max="11023" width="15.5703125" style="37" customWidth="1"/>
    <col min="11024" max="11024" width="54.85546875" style="37" customWidth="1"/>
    <col min="11025" max="11025" width="13.42578125" style="37" customWidth="1"/>
    <col min="11026" max="11261" width="9.140625" style="37"/>
    <col min="11262" max="11262" width="15.140625" style="37" customWidth="1"/>
    <col min="11263" max="11263" width="9.28515625" style="37" customWidth="1"/>
    <col min="11264" max="11264" width="1.28515625" style="37" customWidth="1"/>
    <col min="11265" max="11265" width="22.140625" style="37" customWidth="1"/>
    <col min="11266" max="11266" width="12.5703125" style="37" customWidth="1"/>
    <col min="11267" max="11267" width="20.140625" style="37" customWidth="1"/>
    <col min="11268" max="11268" width="16.85546875" style="37" customWidth="1"/>
    <col min="11269" max="11269" width="17.28515625" style="37" customWidth="1"/>
    <col min="11270" max="11270" width="2.140625" style="37" customWidth="1"/>
    <col min="11271" max="11271" width="13.42578125" style="37" customWidth="1"/>
    <col min="11272" max="11272" width="0.28515625" style="37" customWidth="1"/>
    <col min="11273" max="11273" width="14" style="37" customWidth="1"/>
    <col min="11274" max="11274" width="3" style="37" customWidth="1"/>
    <col min="11275" max="11275" width="7.85546875" style="37" customWidth="1"/>
    <col min="11276" max="11276" width="10.85546875" style="37" customWidth="1"/>
    <col min="11277" max="11277" width="14.28515625" style="37" customWidth="1"/>
    <col min="11278" max="11278" width="52.42578125" style="37" customWidth="1"/>
    <col min="11279" max="11279" width="15.5703125" style="37" customWidth="1"/>
    <col min="11280" max="11280" width="54.85546875" style="37" customWidth="1"/>
    <col min="11281" max="11281" width="13.42578125" style="37" customWidth="1"/>
    <col min="11282" max="11517" width="9.140625" style="37"/>
    <col min="11518" max="11518" width="15.140625" style="37" customWidth="1"/>
    <col min="11519" max="11519" width="9.28515625" style="37" customWidth="1"/>
    <col min="11520" max="11520" width="1.28515625" style="37" customWidth="1"/>
    <col min="11521" max="11521" width="22.140625" style="37" customWidth="1"/>
    <col min="11522" max="11522" width="12.5703125" style="37" customWidth="1"/>
    <col min="11523" max="11523" width="20.140625" style="37" customWidth="1"/>
    <col min="11524" max="11524" width="16.85546875" style="37" customWidth="1"/>
    <col min="11525" max="11525" width="17.28515625" style="37" customWidth="1"/>
    <col min="11526" max="11526" width="2.140625" style="37" customWidth="1"/>
    <col min="11527" max="11527" width="13.42578125" style="37" customWidth="1"/>
    <col min="11528" max="11528" width="0.28515625" style="37" customWidth="1"/>
    <col min="11529" max="11529" width="14" style="37" customWidth="1"/>
    <col min="11530" max="11530" width="3" style="37" customWidth="1"/>
    <col min="11531" max="11531" width="7.85546875" style="37" customWidth="1"/>
    <col min="11532" max="11532" width="10.85546875" style="37" customWidth="1"/>
    <col min="11533" max="11533" width="14.28515625" style="37" customWidth="1"/>
    <col min="11534" max="11534" width="52.42578125" style="37" customWidth="1"/>
    <col min="11535" max="11535" width="15.5703125" style="37" customWidth="1"/>
    <col min="11536" max="11536" width="54.85546875" style="37" customWidth="1"/>
    <col min="11537" max="11537" width="13.42578125" style="37" customWidth="1"/>
    <col min="11538" max="11773" width="9.140625" style="37"/>
    <col min="11774" max="11774" width="15.140625" style="37" customWidth="1"/>
    <col min="11775" max="11775" width="9.28515625" style="37" customWidth="1"/>
    <col min="11776" max="11776" width="1.28515625" style="37" customWidth="1"/>
    <col min="11777" max="11777" width="22.140625" style="37" customWidth="1"/>
    <col min="11778" max="11778" width="12.5703125" style="37" customWidth="1"/>
    <col min="11779" max="11779" width="20.140625" style="37" customWidth="1"/>
    <col min="11780" max="11780" width="16.85546875" style="37" customWidth="1"/>
    <col min="11781" max="11781" width="17.28515625" style="37" customWidth="1"/>
    <col min="11782" max="11782" width="2.140625" style="37" customWidth="1"/>
    <col min="11783" max="11783" width="13.42578125" style="37" customWidth="1"/>
    <col min="11784" max="11784" width="0.28515625" style="37" customWidth="1"/>
    <col min="11785" max="11785" width="14" style="37" customWidth="1"/>
    <col min="11786" max="11786" width="3" style="37" customWidth="1"/>
    <col min="11787" max="11787" width="7.85546875" style="37" customWidth="1"/>
    <col min="11788" max="11788" width="10.85546875" style="37" customWidth="1"/>
    <col min="11789" max="11789" width="14.28515625" style="37" customWidth="1"/>
    <col min="11790" max="11790" width="52.42578125" style="37" customWidth="1"/>
    <col min="11791" max="11791" width="15.5703125" style="37" customWidth="1"/>
    <col min="11792" max="11792" width="54.85546875" style="37" customWidth="1"/>
    <col min="11793" max="11793" width="13.42578125" style="37" customWidth="1"/>
    <col min="11794" max="12029" width="9.140625" style="37"/>
    <col min="12030" max="12030" width="15.140625" style="37" customWidth="1"/>
    <col min="12031" max="12031" width="9.28515625" style="37" customWidth="1"/>
    <col min="12032" max="12032" width="1.28515625" style="37" customWidth="1"/>
    <col min="12033" max="12033" width="22.140625" style="37" customWidth="1"/>
    <col min="12034" max="12034" width="12.5703125" style="37" customWidth="1"/>
    <col min="12035" max="12035" width="20.140625" style="37" customWidth="1"/>
    <col min="12036" max="12036" width="16.85546875" style="37" customWidth="1"/>
    <col min="12037" max="12037" width="17.28515625" style="37" customWidth="1"/>
    <col min="12038" max="12038" width="2.140625" style="37" customWidth="1"/>
    <col min="12039" max="12039" width="13.42578125" style="37" customWidth="1"/>
    <col min="12040" max="12040" width="0.28515625" style="37" customWidth="1"/>
    <col min="12041" max="12041" width="14" style="37" customWidth="1"/>
    <col min="12042" max="12042" width="3" style="37" customWidth="1"/>
    <col min="12043" max="12043" width="7.85546875" style="37" customWidth="1"/>
    <col min="12044" max="12044" width="10.85546875" style="37" customWidth="1"/>
    <col min="12045" max="12045" width="14.28515625" style="37" customWidth="1"/>
    <col min="12046" max="12046" width="52.42578125" style="37" customWidth="1"/>
    <col min="12047" max="12047" width="15.5703125" style="37" customWidth="1"/>
    <col min="12048" max="12048" width="54.85546875" style="37" customWidth="1"/>
    <col min="12049" max="12049" width="13.42578125" style="37" customWidth="1"/>
    <col min="12050" max="12285" width="9.140625" style="37"/>
    <col min="12286" max="12286" width="15.140625" style="37" customWidth="1"/>
    <col min="12287" max="12287" width="9.28515625" style="37" customWidth="1"/>
    <col min="12288" max="12288" width="1.28515625" style="37" customWidth="1"/>
    <col min="12289" max="12289" width="22.140625" style="37" customWidth="1"/>
    <col min="12290" max="12290" width="12.5703125" style="37" customWidth="1"/>
    <col min="12291" max="12291" width="20.140625" style="37" customWidth="1"/>
    <col min="12292" max="12292" width="16.85546875" style="37" customWidth="1"/>
    <col min="12293" max="12293" width="17.28515625" style="37" customWidth="1"/>
    <col min="12294" max="12294" width="2.140625" style="37" customWidth="1"/>
    <col min="12295" max="12295" width="13.42578125" style="37" customWidth="1"/>
    <col min="12296" max="12296" width="0.28515625" style="37" customWidth="1"/>
    <col min="12297" max="12297" width="14" style="37" customWidth="1"/>
    <col min="12298" max="12298" width="3" style="37" customWidth="1"/>
    <col min="12299" max="12299" width="7.85546875" style="37" customWidth="1"/>
    <col min="12300" max="12300" width="10.85546875" style="37" customWidth="1"/>
    <col min="12301" max="12301" width="14.28515625" style="37" customWidth="1"/>
    <col min="12302" max="12302" width="52.42578125" style="37" customWidth="1"/>
    <col min="12303" max="12303" width="15.5703125" style="37" customWidth="1"/>
    <col min="12304" max="12304" width="54.85546875" style="37" customWidth="1"/>
    <col min="12305" max="12305" width="13.42578125" style="37" customWidth="1"/>
    <col min="12306" max="12541" width="9.140625" style="37"/>
    <col min="12542" max="12542" width="15.140625" style="37" customWidth="1"/>
    <col min="12543" max="12543" width="9.28515625" style="37" customWidth="1"/>
    <col min="12544" max="12544" width="1.28515625" style="37" customWidth="1"/>
    <col min="12545" max="12545" width="22.140625" style="37" customWidth="1"/>
    <col min="12546" max="12546" width="12.5703125" style="37" customWidth="1"/>
    <col min="12547" max="12547" width="20.140625" style="37" customWidth="1"/>
    <col min="12548" max="12548" width="16.85546875" style="37" customWidth="1"/>
    <col min="12549" max="12549" width="17.28515625" style="37" customWidth="1"/>
    <col min="12550" max="12550" width="2.140625" style="37" customWidth="1"/>
    <col min="12551" max="12551" width="13.42578125" style="37" customWidth="1"/>
    <col min="12552" max="12552" width="0.28515625" style="37" customWidth="1"/>
    <col min="12553" max="12553" width="14" style="37" customWidth="1"/>
    <col min="12554" max="12554" width="3" style="37" customWidth="1"/>
    <col min="12555" max="12555" width="7.85546875" style="37" customWidth="1"/>
    <col min="12556" max="12556" width="10.85546875" style="37" customWidth="1"/>
    <col min="12557" max="12557" width="14.28515625" style="37" customWidth="1"/>
    <col min="12558" max="12558" width="52.42578125" style="37" customWidth="1"/>
    <col min="12559" max="12559" width="15.5703125" style="37" customWidth="1"/>
    <col min="12560" max="12560" width="54.85546875" style="37" customWidth="1"/>
    <col min="12561" max="12561" width="13.42578125" style="37" customWidth="1"/>
    <col min="12562" max="12797" width="9.140625" style="37"/>
    <col min="12798" max="12798" width="15.140625" style="37" customWidth="1"/>
    <col min="12799" max="12799" width="9.28515625" style="37" customWidth="1"/>
    <col min="12800" max="12800" width="1.28515625" style="37" customWidth="1"/>
    <col min="12801" max="12801" width="22.140625" style="37" customWidth="1"/>
    <col min="12802" max="12802" width="12.5703125" style="37" customWidth="1"/>
    <col min="12803" max="12803" width="20.140625" style="37" customWidth="1"/>
    <col min="12804" max="12804" width="16.85546875" style="37" customWidth="1"/>
    <col min="12805" max="12805" width="17.28515625" style="37" customWidth="1"/>
    <col min="12806" max="12806" width="2.140625" style="37" customWidth="1"/>
    <col min="12807" max="12807" width="13.42578125" style="37" customWidth="1"/>
    <col min="12808" max="12808" width="0.28515625" style="37" customWidth="1"/>
    <col min="12809" max="12809" width="14" style="37" customWidth="1"/>
    <col min="12810" max="12810" width="3" style="37" customWidth="1"/>
    <col min="12811" max="12811" width="7.85546875" style="37" customWidth="1"/>
    <col min="12812" max="12812" width="10.85546875" style="37" customWidth="1"/>
    <col min="12813" max="12813" width="14.28515625" style="37" customWidth="1"/>
    <col min="12814" max="12814" width="52.42578125" style="37" customWidth="1"/>
    <col min="12815" max="12815" width="15.5703125" style="37" customWidth="1"/>
    <col min="12816" max="12816" width="54.85546875" style="37" customWidth="1"/>
    <col min="12817" max="12817" width="13.42578125" style="37" customWidth="1"/>
    <col min="12818" max="13053" width="9.140625" style="37"/>
    <col min="13054" max="13054" width="15.140625" style="37" customWidth="1"/>
    <col min="13055" max="13055" width="9.28515625" style="37" customWidth="1"/>
    <col min="13056" max="13056" width="1.28515625" style="37" customWidth="1"/>
    <col min="13057" max="13057" width="22.140625" style="37" customWidth="1"/>
    <col min="13058" max="13058" width="12.5703125" style="37" customWidth="1"/>
    <col min="13059" max="13059" width="20.140625" style="37" customWidth="1"/>
    <col min="13060" max="13060" width="16.85546875" style="37" customWidth="1"/>
    <col min="13061" max="13061" width="17.28515625" style="37" customWidth="1"/>
    <col min="13062" max="13062" width="2.140625" style="37" customWidth="1"/>
    <col min="13063" max="13063" width="13.42578125" style="37" customWidth="1"/>
    <col min="13064" max="13064" width="0.28515625" style="37" customWidth="1"/>
    <col min="13065" max="13065" width="14" style="37" customWidth="1"/>
    <col min="13066" max="13066" width="3" style="37" customWidth="1"/>
    <col min="13067" max="13067" width="7.85546875" style="37" customWidth="1"/>
    <col min="13068" max="13068" width="10.85546875" style="37" customWidth="1"/>
    <col min="13069" max="13069" width="14.28515625" style="37" customWidth="1"/>
    <col min="13070" max="13070" width="52.42578125" style="37" customWidth="1"/>
    <col min="13071" max="13071" width="15.5703125" style="37" customWidth="1"/>
    <col min="13072" max="13072" width="54.85546875" style="37" customWidth="1"/>
    <col min="13073" max="13073" width="13.42578125" style="37" customWidth="1"/>
    <col min="13074" max="13309" width="9.140625" style="37"/>
    <col min="13310" max="13310" width="15.140625" style="37" customWidth="1"/>
    <col min="13311" max="13311" width="9.28515625" style="37" customWidth="1"/>
    <col min="13312" max="13312" width="1.28515625" style="37" customWidth="1"/>
    <col min="13313" max="13313" width="22.140625" style="37" customWidth="1"/>
    <col min="13314" max="13314" width="12.5703125" style="37" customWidth="1"/>
    <col min="13315" max="13315" width="20.140625" style="37" customWidth="1"/>
    <col min="13316" max="13316" width="16.85546875" style="37" customWidth="1"/>
    <col min="13317" max="13317" width="17.28515625" style="37" customWidth="1"/>
    <col min="13318" max="13318" width="2.140625" style="37" customWidth="1"/>
    <col min="13319" max="13319" width="13.42578125" style="37" customWidth="1"/>
    <col min="13320" max="13320" width="0.28515625" style="37" customWidth="1"/>
    <col min="13321" max="13321" width="14" style="37" customWidth="1"/>
    <col min="13322" max="13322" width="3" style="37" customWidth="1"/>
    <col min="13323" max="13323" width="7.85546875" style="37" customWidth="1"/>
    <col min="13324" max="13324" width="10.85546875" style="37" customWidth="1"/>
    <col min="13325" max="13325" width="14.28515625" style="37" customWidth="1"/>
    <col min="13326" max="13326" width="52.42578125" style="37" customWidth="1"/>
    <col min="13327" max="13327" width="15.5703125" style="37" customWidth="1"/>
    <col min="13328" max="13328" width="54.85546875" style="37" customWidth="1"/>
    <col min="13329" max="13329" width="13.42578125" style="37" customWidth="1"/>
    <col min="13330" max="13565" width="9.140625" style="37"/>
    <col min="13566" max="13566" width="15.140625" style="37" customWidth="1"/>
    <col min="13567" max="13567" width="9.28515625" style="37" customWidth="1"/>
    <col min="13568" max="13568" width="1.28515625" style="37" customWidth="1"/>
    <col min="13569" max="13569" width="22.140625" style="37" customWidth="1"/>
    <col min="13570" max="13570" width="12.5703125" style="37" customWidth="1"/>
    <col min="13571" max="13571" width="20.140625" style="37" customWidth="1"/>
    <col min="13572" max="13572" width="16.85546875" style="37" customWidth="1"/>
    <col min="13573" max="13573" width="17.28515625" style="37" customWidth="1"/>
    <col min="13574" max="13574" width="2.140625" style="37" customWidth="1"/>
    <col min="13575" max="13575" width="13.42578125" style="37" customWidth="1"/>
    <col min="13576" max="13576" width="0.28515625" style="37" customWidth="1"/>
    <col min="13577" max="13577" width="14" style="37" customWidth="1"/>
    <col min="13578" max="13578" width="3" style="37" customWidth="1"/>
    <col min="13579" max="13579" width="7.85546875" style="37" customWidth="1"/>
    <col min="13580" max="13580" width="10.85546875" style="37" customWidth="1"/>
    <col min="13581" max="13581" width="14.28515625" style="37" customWidth="1"/>
    <col min="13582" max="13582" width="52.42578125" style="37" customWidth="1"/>
    <col min="13583" max="13583" width="15.5703125" style="37" customWidth="1"/>
    <col min="13584" max="13584" width="54.85546875" style="37" customWidth="1"/>
    <col min="13585" max="13585" width="13.42578125" style="37" customWidth="1"/>
    <col min="13586" max="13821" width="9.140625" style="37"/>
    <col min="13822" max="13822" width="15.140625" style="37" customWidth="1"/>
    <col min="13823" max="13823" width="9.28515625" style="37" customWidth="1"/>
    <col min="13824" max="13824" width="1.28515625" style="37" customWidth="1"/>
    <col min="13825" max="13825" width="22.140625" style="37" customWidth="1"/>
    <col min="13826" max="13826" width="12.5703125" style="37" customWidth="1"/>
    <col min="13827" max="13827" width="20.140625" style="37" customWidth="1"/>
    <col min="13828" max="13828" width="16.85546875" style="37" customWidth="1"/>
    <col min="13829" max="13829" width="17.28515625" style="37" customWidth="1"/>
    <col min="13830" max="13830" width="2.140625" style="37" customWidth="1"/>
    <col min="13831" max="13831" width="13.42578125" style="37" customWidth="1"/>
    <col min="13832" max="13832" width="0.28515625" style="37" customWidth="1"/>
    <col min="13833" max="13833" width="14" style="37" customWidth="1"/>
    <col min="13834" max="13834" width="3" style="37" customWidth="1"/>
    <col min="13835" max="13835" width="7.85546875" style="37" customWidth="1"/>
    <col min="13836" max="13836" width="10.85546875" style="37" customWidth="1"/>
    <col min="13837" max="13837" width="14.28515625" style="37" customWidth="1"/>
    <col min="13838" max="13838" width="52.42578125" style="37" customWidth="1"/>
    <col min="13839" max="13839" width="15.5703125" style="37" customWidth="1"/>
    <col min="13840" max="13840" width="54.85546875" style="37" customWidth="1"/>
    <col min="13841" max="13841" width="13.42578125" style="37" customWidth="1"/>
    <col min="13842" max="14077" width="9.140625" style="37"/>
    <col min="14078" max="14078" width="15.140625" style="37" customWidth="1"/>
    <col min="14079" max="14079" width="9.28515625" style="37" customWidth="1"/>
    <col min="14080" max="14080" width="1.28515625" style="37" customWidth="1"/>
    <col min="14081" max="14081" width="22.140625" style="37" customWidth="1"/>
    <col min="14082" max="14082" width="12.5703125" style="37" customWidth="1"/>
    <col min="14083" max="14083" width="20.140625" style="37" customWidth="1"/>
    <col min="14084" max="14084" width="16.85546875" style="37" customWidth="1"/>
    <col min="14085" max="14085" width="17.28515625" style="37" customWidth="1"/>
    <col min="14086" max="14086" width="2.140625" style="37" customWidth="1"/>
    <col min="14087" max="14087" width="13.42578125" style="37" customWidth="1"/>
    <col min="14088" max="14088" width="0.28515625" style="37" customWidth="1"/>
    <col min="14089" max="14089" width="14" style="37" customWidth="1"/>
    <col min="14090" max="14090" width="3" style="37" customWidth="1"/>
    <col min="14091" max="14091" width="7.85546875" style="37" customWidth="1"/>
    <col min="14092" max="14092" width="10.85546875" style="37" customWidth="1"/>
    <col min="14093" max="14093" width="14.28515625" style="37" customWidth="1"/>
    <col min="14094" max="14094" width="52.42578125" style="37" customWidth="1"/>
    <col min="14095" max="14095" width="15.5703125" style="37" customWidth="1"/>
    <col min="14096" max="14096" width="54.85546875" style="37" customWidth="1"/>
    <col min="14097" max="14097" width="13.42578125" style="37" customWidth="1"/>
    <col min="14098" max="14333" width="9.140625" style="37"/>
    <col min="14334" max="14334" width="15.140625" style="37" customWidth="1"/>
    <col min="14335" max="14335" width="9.28515625" style="37" customWidth="1"/>
    <col min="14336" max="14336" width="1.28515625" style="37" customWidth="1"/>
    <col min="14337" max="14337" width="22.140625" style="37" customWidth="1"/>
    <col min="14338" max="14338" width="12.5703125" style="37" customWidth="1"/>
    <col min="14339" max="14339" width="20.140625" style="37" customWidth="1"/>
    <col min="14340" max="14340" width="16.85546875" style="37" customWidth="1"/>
    <col min="14341" max="14341" width="17.28515625" style="37" customWidth="1"/>
    <col min="14342" max="14342" width="2.140625" style="37" customWidth="1"/>
    <col min="14343" max="14343" width="13.42578125" style="37" customWidth="1"/>
    <col min="14344" max="14344" width="0.28515625" style="37" customWidth="1"/>
    <col min="14345" max="14345" width="14" style="37" customWidth="1"/>
    <col min="14346" max="14346" width="3" style="37" customWidth="1"/>
    <col min="14347" max="14347" width="7.85546875" style="37" customWidth="1"/>
    <col min="14348" max="14348" width="10.85546875" style="37" customWidth="1"/>
    <col min="14349" max="14349" width="14.28515625" style="37" customWidth="1"/>
    <col min="14350" max="14350" width="52.42578125" style="37" customWidth="1"/>
    <col min="14351" max="14351" width="15.5703125" style="37" customWidth="1"/>
    <col min="14352" max="14352" width="54.85546875" style="37" customWidth="1"/>
    <col min="14353" max="14353" width="13.42578125" style="37" customWidth="1"/>
    <col min="14354" max="14589" width="9.140625" style="37"/>
    <col min="14590" max="14590" width="15.140625" style="37" customWidth="1"/>
    <col min="14591" max="14591" width="9.28515625" style="37" customWidth="1"/>
    <col min="14592" max="14592" width="1.28515625" style="37" customWidth="1"/>
    <col min="14593" max="14593" width="22.140625" style="37" customWidth="1"/>
    <col min="14594" max="14594" width="12.5703125" style="37" customWidth="1"/>
    <col min="14595" max="14595" width="20.140625" style="37" customWidth="1"/>
    <col min="14596" max="14596" width="16.85546875" style="37" customWidth="1"/>
    <col min="14597" max="14597" width="17.28515625" style="37" customWidth="1"/>
    <col min="14598" max="14598" width="2.140625" style="37" customWidth="1"/>
    <col min="14599" max="14599" width="13.42578125" style="37" customWidth="1"/>
    <col min="14600" max="14600" width="0.28515625" style="37" customWidth="1"/>
    <col min="14601" max="14601" width="14" style="37" customWidth="1"/>
    <col min="14602" max="14602" width="3" style="37" customWidth="1"/>
    <col min="14603" max="14603" width="7.85546875" style="37" customWidth="1"/>
    <col min="14604" max="14604" width="10.85546875" style="37" customWidth="1"/>
    <col min="14605" max="14605" width="14.28515625" style="37" customWidth="1"/>
    <col min="14606" max="14606" width="52.42578125" style="37" customWidth="1"/>
    <col min="14607" max="14607" width="15.5703125" style="37" customWidth="1"/>
    <col min="14608" max="14608" width="54.85546875" style="37" customWidth="1"/>
    <col min="14609" max="14609" width="13.42578125" style="37" customWidth="1"/>
    <col min="14610" max="14845" width="9.140625" style="37"/>
    <col min="14846" max="14846" width="15.140625" style="37" customWidth="1"/>
    <col min="14847" max="14847" width="9.28515625" style="37" customWidth="1"/>
    <col min="14848" max="14848" width="1.28515625" style="37" customWidth="1"/>
    <col min="14849" max="14849" width="22.140625" style="37" customWidth="1"/>
    <col min="14850" max="14850" width="12.5703125" style="37" customWidth="1"/>
    <col min="14851" max="14851" width="20.140625" style="37" customWidth="1"/>
    <col min="14852" max="14852" width="16.85546875" style="37" customWidth="1"/>
    <col min="14853" max="14853" width="17.28515625" style="37" customWidth="1"/>
    <col min="14854" max="14854" width="2.140625" style="37" customWidth="1"/>
    <col min="14855" max="14855" width="13.42578125" style="37" customWidth="1"/>
    <col min="14856" max="14856" width="0.28515625" style="37" customWidth="1"/>
    <col min="14857" max="14857" width="14" style="37" customWidth="1"/>
    <col min="14858" max="14858" width="3" style="37" customWidth="1"/>
    <col min="14859" max="14859" width="7.85546875" style="37" customWidth="1"/>
    <col min="14860" max="14860" width="10.85546875" style="37" customWidth="1"/>
    <col min="14861" max="14861" width="14.28515625" style="37" customWidth="1"/>
    <col min="14862" max="14862" width="52.42578125" style="37" customWidth="1"/>
    <col min="14863" max="14863" width="15.5703125" style="37" customWidth="1"/>
    <col min="14864" max="14864" width="54.85546875" style="37" customWidth="1"/>
    <col min="14865" max="14865" width="13.42578125" style="37" customWidth="1"/>
    <col min="14866" max="15101" width="9.140625" style="37"/>
    <col min="15102" max="15102" width="15.140625" style="37" customWidth="1"/>
    <col min="15103" max="15103" width="9.28515625" style="37" customWidth="1"/>
    <col min="15104" max="15104" width="1.28515625" style="37" customWidth="1"/>
    <col min="15105" max="15105" width="22.140625" style="37" customWidth="1"/>
    <col min="15106" max="15106" width="12.5703125" style="37" customWidth="1"/>
    <col min="15107" max="15107" width="20.140625" style="37" customWidth="1"/>
    <col min="15108" max="15108" width="16.85546875" style="37" customWidth="1"/>
    <col min="15109" max="15109" width="17.28515625" style="37" customWidth="1"/>
    <col min="15110" max="15110" width="2.140625" style="37" customWidth="1"/>
    <col min="15111" max="15111" width="13.42578125" style="37" customWidth="1"/>
    <col min="15112" max="15112" width="0.28515625" style="37" customWidth="1"/>
    <col min="15113" max="15113" width="14" style="37" customWidth="1"/>
    <col min="15114" max="15114" width="3" style="37" customWidth="1"/>
    <col min="15115" max="15115" width="7.85546875" style="37" customWidth="1"/>
    <col min="15116" max="15116" width="10.85546875" style="37" customWidth="1"/>
    <col min="15117" max="15117" width="14.28515625" style="37" customWidth="1"/>
    <col min="15118" max="15118" width="52.42578125" style="37" customWidth="1"/>
    <col min="15119" max="15119" width="15.5703125" style="37" customWidth="1"/>
    <col min="15120" max="15120" width="54.85546875" style="37" customWidth="1"/>
    <col min="15121" max="15121" width="13.42578125" style="37" customWidth="1"/>
    <col min="15122" max="15357" width="9.140625" style="37"/>
    <col min="15358" max="15358" width="15.140625" style="37" customWidth="1"/>
    <col min="15359" max="15359" width="9.28515625" style="37" customWidth="1"/>
    <col min="15360" max="15360" width="1.28515625" style="37" customWidth="1"/>
    <col min="15361" max="15361" width="22.140625" style="37" customWidth="1"/>
    <col min="15362" max="15362" width="12.5703125" style="37" customWidth="1"/>
    <col min="15363" max="15363" width="20.140625" style="37" customWidth="1"/>
    <col min="15364" max="15364" width="16.85546875" style="37" customWidth="1"/>
    <col min="15365" max="15365" width="17.28515625" style="37" customWidth="1"/>
    <col min="15366" max="15366" width="2.140625" style="37" customWidth="1"/>
    <col min="15367" max="15367" width="13.42578125" style="37" customWidth="1"/>
    <col min="15368" max="15368" width="0.28515625" style="37" customWidth="1"/>
    <col min="15369" max="15369" width="14" style="37" customWidth="1"/>
    <col min="15370" max="15370" width="3" style="37" customWidth="1"/>
    <col min="15371" max="15371" width="7.85546875" style="37" customWidth="1"/>
    <col min="15372" max="15372" width="10.85546875" style="37" customWidth="1"/>
    <col min="15373" max="15373" width="14.28515625" style="37" customWidth="1"/>
    <col min="15374" max="15374" width="52.42578125" style="37" customWidth="1"/>
    <col min="15375" max="15375" width="15.5703125" style="37" customWidth="1"/>
    <col min="15376" max="15376" width="54.85546875" style="37" customWidth="1"/>
    <col min="15377" max="15377" width="13.42578125" style="37" customWidth="1"/>
    <col min="15378" max="15613" width="9.140625" style="37"/>
    <col min="15614" max="15614" width="15.140625" style="37" customWidth="1"/>
    <col min="15615" max="15615" width="9.28515625" style="37" customWidth="1"/>
    <col min="15616" max="15616" width="1.28515625" style="37" customWidth="1"/>
    <col min="15617" max="15617" width="22.140625" style="37" customWidth="1"/>
    <col min="15618" max="15618" width="12.5703125" style="37" customWidth="1"/>
    <col min="15619" max="15619" width="20.140625" style="37" customWidth="1"/>
    <col min="15620" max="15620" width="16.85546875" style="37" customWidth="1"/>
    <col min="15621" max="15621" width="17.28515625" style="37" customWidth="1"/>
    <col min="15622" max="15622" width="2.140625" style="37" customWidth="1"/>
    <col min="15623" max="15623" width="13.42578125" style="37" customWidth="1"/>
    <col min="15624" max="15624" width="0.28515625" style="37" customWidth="1"/>
    <col min="15625" max="15625" width="14" style="37" customWidth="1"/>
    <col min="15626" max="15626" width="3" style="37" customWidth="1"/>
    <col min="15627" max="15627" width="7.85546875" style="37" customWidth="1"/>
    <col min="15628" max="15628" width="10.85546875" style="37" customWidth="1"/>
    <col min="15629" max="15629" width="14.28515625" style="37" customWidth="1"/>
    <col min="15630" max="15630" width="52.42578125" style="37" customWidth="1"/>
    <col min="15631" max="15631" width="15.5703125" style="37" customWidth="1"/>
    <col min="15632" max="15632" width="54.85546875" style="37" customWidth="1"/>
    <col min="15633" max="15633" width="13.42578125" style="37" customWidth="1"/>
    <col min="15634" max="15869" width="9.140625" style="37"/>
    <col min="15870" max="15870" width="15.140625" style="37" customWidth="1"/>
    <col min="15871" max="15871" width="9.28515625" style="37" customWidth="1"/>
    <col min="15872" max="15872" width="1.28515625" style="37" customWidth="1"/>
    <col min="15873" max="15873" width="22.140625" style="37" customWidth="1"/>
    <col min="15874" max="15874" width="12.5703125" style="37" customWidth="1"/>
    <col min="15875" max="15875" width="20.140625" style="37" customWidth="1"/>
    <col min="15876" max="15876" width="16.85546875" style="37" customWidth="1"/>
    <col min="15877" max="15877" width="17.28515625" style="37" customWidth="1"/>
    <col min="15878" max="15878" width="2.140625" style="37" customWidth="1"/>
    <col min="15879" max="15879" width="13.42578125" style="37" customWidth="1"/>
    <col min="15880" max="15880" width="0.28515625" style="37" customWidth="1"/>
    <col min="15881" max="15881" width="14" style="37" customWidth="1"/>
    <col min="15882" max="15882" width="3" style="37" customWidth="1"/>
    <col min="15883" max="15883" width="7.85546875" style="37" customWidth="1"/>
    <col min="15884" max="15884" width="10.85546875" style="37" customWidth="1"/>
    <col min="15885" max="15885" width="14.28515625" style="37" customWidth="1"/>
    <col min="15886" max="15886" width="52.42578125" style="37" customWidth="1"/>
    <col min="15887" max="15887" width="15.5703125" style="37" customWidth="1"/>
    <col min="15888" max="15888" width="54.85546875" style="37" customWidth="1"/>
    <col min="15889" max="15889" width="13.42578125" style="37" customWidth="1"/>
    <col min="15890" max="16125" width="9.140625" style="37"/>
    <col min="16126" max="16126" width="15.140625" style="37" customWidth="1"/>
    <col min="16127" max="16127" width="9.28515625" style="37" customWidth="1"/>
    <col min="16128" max="16128" width="1.28515625" style="37" customWidth="1"/>
    <col min="16129" max="16129" width="22.140625" style="37" customWidth="1"/>
    <col min="16130" max="16130" width="12.5703125" style="37" customWidth="1"/>
    <col min="16131" max="16131" width="20.140625" style="37" customWidth="1"/>
    <col min="16132" max="16132" width="16.85546875" style="37" customWidth="1"/>
    <col min="16133" max="16133" width="17.28515625" style="37" customWidth="1"/>
    <col min="16134" max="16134" width="2.140625" style="37" customWidth="1"/>
    <col min="16135" max="16135" width="13.42578125" style="37" customWidth="1"/>
    <col min="16136" max="16136" width="0.28515625" style="37" customWidth="1"/>
    <col min="16137" max="16137" width="14" style="37" customWidth="1"/>
    <col min="16138" max="16138" width="3" style="37" customWidth="1"/>
    <col min="16139" max="16139" width="7.85546875" style="37" customWidth="1"/>
    <col min="16140" max="16140" width="10.85546875" style="37" customWidth="1"/>
    <col min="16141" max="16141" width="14.28515625" style="37" customWidth="1"/>
    <col min="16142" max="16142" width="52.42578125" style="37" customWidth="1"/>
    <col min="16143" max="16143" width="15.5703125" style="37" customWidth="1"/>
    <col min="16144" max="16144" width="54.85546875" style="37" customWidth="1"/>
    <col min="16145" max="16145" width="13.42578125" style="37" customWidth="1"/>
    <col min="16146" max="16384" width="9.140625" style="37"/>
  </cols>
  <sheetData>
    <row r="1" spans="1:22" ht="16.5" thickBot="1" x14ac:dyDescent="0.3">
      <c r="A1" s="209" t="s">
        <v>78</v>
      </c>
      <c r="B1" s="209"/>
      <c r="C1" s="209"/>
      <c r="D1" s="209"/>
      <c r="E1" s="209"/>
      <c r="F1" s="209"/>
      <c r="G1" s="209"/>
      <c r="H1" s="209"/>
      <c r="I1" s="209"/>
      <c r="J1" s="209"/>
      <c r="K1" s="209"/>
      <c r="L1" s="209"/>
      <c r="M1" s="209"/>
      <c r="N1" s="209"/>
      <c r="O1" s="209"/>
      <c r="P1" s="209"/>
    </row>
    <row r="2" spans="1:22" ht="16.5" thickBot="1" x14ac:dyDescent="0.3">
      <c r="A2" s="227" t="s">
        <v>79</v>
      </c>
      <c r="B2" s="227"/>
      <c r="C2" s="227"/>
      <c r="D2" s="208" t="s">
        <v>80</v>
      </c>
      <c r="E2" s="208"/>
      <c r="F2" s="208"/>
      <c r="G2" s="208"/>
      <c r="H2" s="208"/>
      <c r="I2" s="38"/>
      <c r="J2" s="38"/>
      <c r="K2" s="38"/>
      <c r="L2" s="38"/>
      <c r="M2" s="38"/>
      <c r="N2" s="38"/>
      <c r="O2" s="38"/>
      <c r="P2" s="38"/>
    </row>
    <row r="3" spans="1:22" ht="16.5" thickBot="1" x14ac:dyDescent="0.3">
      <c r="A3" s="38"/>
      <c r="B3" s="38"/>
      <c r="C3" s="38"/>
      <c r="D3" s="38"/>
      <c r="E3" s="38"/>
      <c r="F3" s="38"/>
      <c r="G3" s="38"/>
      <c r="H3" s="38"/>
      <c r="I3" s="38"/>
      <c r="J3" s="38"/>
      <c r="K3" s="38"/>
      <c r="L3" s="227" t="s">
        <v>81</v>
      </c>
      <c r="M3" s="227"/>
      <c r="N3" s="208" t="s">
        <v>82</v>
      </c>
      <c r="O3" s="208"/>
      <c r="P3" s="208"/>
    </row>
    <row r="4" spans="1:22" ht="16.5" thickBot="1" x14ac:dyDescent="0.3">
      <c r="A4" s="227" t="s">
        <v>83</v>
      </c>
      <c r="B4" s="227"/>
      <c r="C4" s="227"/>
      <c r="D4" s="208" t="s">
        <v>84</v>
      </c>
      <c r="E4" s="208"/>
      <c r="F4" s="208"/>
      <c r="G4" s="208"/>
      <c r="H4" s="208"/>
      <c r="I4" s="38"/>
      <c r="J4" s="38"/>
      <c r="K4" s="38"/>
      <c r="L4" s="227"/>
      <c r="M4" s="227"/>
      <c r="N4" s="208"/>
      <c r="O4" s="208"/>
      <c r="P4" s="208"/>
    </row>
    <row r="5" spans="1:22" ht="16.5" thickBot="1" x14ac:dyDescent="0.3">
      <c r="A5" s="227"/>
      <c r="B5" s="227"/>
      <c r="C5" s="227"/>
      <c r="D5" s="208"/>
      <c r="E5" s="208"/>
      <c r="F5" s="208"/>
      <c r="G5" s="208"/>
      <c r="H5" s="208"/>
      <c r="I5" s="38"/>
      <c r="J5" s="38"/>
      <c r="K5" s="38"/>
      <c r="L5" s="38"/>
      <c r="M5" s="38"/>
      <c r="N5" s="38"/>
      <c r="O5" s="38"/>
      <c r="P5" s="38"/>
    </row>
    <row r="6" spans="1:22" ht="16.5" thickBot="1" x14ac:dyDescent="0.3">
      <c r="A6" s="38"/>
      <c r="B6" s="38"/>
      <c r="C6" s="38"/>
      <c r="D6" s="38"/>
      <c r="E6" s="38"/>
      <c r="F6" s="38"/>
      <c r="G6" s="38"/>
      <c r="H6" s="38"/>
      <c r="I6" s="38"/>
      <c r="J6" s="38"/>
      <c r="K6" s="38"/>
      <c r="L6" s="227" t="s">
        <v>85</v>
      </c>
      <c r="M6" s="227"/>
      <c r="N6" s="208">
        <v>2017</v>
      </c>
      <c r="O6" s="208"/>
      <c r="P6" s="208"/>
    </row>
    <row r="7" spans="1:22" ht="16.5" thickBot="1" x14ac:dyDescent="0.3">
      <c r="A7" s="227" t="s">
        <v>86</v>
      </c>
      <c r="B7" s="227"/>
      <c r="C7" s="227"/>
      <c r="D7" s="208" t="s">
        <v>87</v>
      </c>
      <c r="E7" s="208"/>
      <c r="F7" s="208"/>
      <c r="G7" s="208"/>
      <c r="H7" s="208"/>
      <c r="I7" s="38"/>
      <c r="J7" s="38"/>
      <c r="K7" s="38"/>
      <c r="L7" s="227"/>
      <c r="M7" s="227"/>
      <c r="N7" s="208"/>
      <c r="O7" s="208"/>
      <c r="P7" s="208"/>
    </row>
    <row r="8" spans="1:22" ht="16.5" thickBot="1" x14ac:dyDescent="0.3">
      <c r="A8" s="227"/>
      <c r="B8" s="227"/>
      <c r="C8" s="227"/>
      <c r="D8" s="208"/>
      <c r="E8" s="208"/>
      <c r="F8" s="208"/>
      <c r="G8" s="208"/>
      <c r="H8" s="208"/>
      <c r="I8" s="38"/>
      <c r="J8" s="38"/>
      <c r="K8" s="38"/>
      <c r="L8" s="38"/>
      <c r="M8" s="38"/>
      <c r="N8" s="38"/>
      <c r="O8" s="38"/>
      <c r="P8" s="38"/>
    </row>
    <row r="9" spans="1:22" ht="16.5" thickBot="1" x14ac:dyDescent="0.3">
      <c r="A9" s="227"/>
      <c r="B9" s="227"/>
      <c r="C9" s="227"/>
      <c r="D9" s="208"/>
      <c r="E9" s="208"/>
      <c r="F9" s="208"/>
      <c r="G9" s="208"/>
      <c r="H9" s="208"/>
      <c r="I9" s="38"/>
      <c r="J9" s="38"/>
      <c r="K9" s="38"/>
      <c r="L9" s="209" t="s">
        <v>78</v>
      </c>
      <c r="M9" s="209"/>
      <c r="N9" s="209"/>
      <c r="O9" s="209"/>
      <c r="P9" s="209"/>
    </row>
    <row r="10" spans="1:22" ht="16.5" thickBot="1" x14ac:dyDescent="0.3">
      <c r="A10" s="38"/>
      <c r="B10" s="38"/>
      <c r="C10" s="38"/>
      <c r="D10" s="38"/>
      <c r="E10" s="38"/>
      <c r="F10" s="38"/>
      <c r="G10" s="38"/>
      <c r="H10" s="38"/>
      <c r="I10" s="38"/>
      <c r="J10" s="38"/>
      <c r="K10" s="38"/>
      <c r="L10" s="209"/>
      <c r="M10" s="209"/>
      <c r="N10" s="209"/>
      <c r="O10" s="209"/>
      <c r="P10" s="209"/>
    </row>
    <row r="11" spans="1:22" ht="16.5" thickBot="1" x14ac:dyDescent="0.3">
      <c r="A11" s="227" t="s">
        <v>88</v>
      </c>
      <c r="B11" s="227"/>
      <c r="C11" s="227"/>
      <c r="D11" s="208" t="s">
        <v>89</v>
      </c>
      <c r="E11" s="208"/>
      <c r="F11" s="208"/>
      <c r="G11" s="208"/>
      <c r="H11" s="208"/>
      <c r="I11" s="38"/>
      <c r="J11" s="38"/>
      <c r="K11" s="38"/>
      <c r="L11" s="209"/>
      <c r="M11" s="209"/>
      <c r="N11" s="209"/>
      <c r="O11" s="209"/>
      <c r="P11" s="209"/>
    </row>
    <row r="12" spans="1:22" ht="16.5" thickBot="1" x14ac:dyDescent="0.3">
      <c r="A12" s="227"/>
      <c r="B12" s="227"/>
      <c r="C12" s="227"/>
      <c r="D12" s="208"/>
      <c r="E12" s="208"/>
      <c r="F12" s="208"/>
      <c r="G12" s="208"/>
      <c r="H12" s="208"/>
      <c r="I12" s="38"/>
      <c r="J12" s="38"/>
      <c r="K12" s="38"/>
      <c r="L12" s="38"/>
      <c r="M12" s="38"/>
      <c r="N12" s="38"/>
      <c r="O12" s="38"/>
      <c r="P12" s="38"/>
    </row>
    <row r="13" spans="1:22" ht="40.5" customHeight="1" thickBot="1" x14ac:dyDescent="0.3">
      <c r="A13" s="209" t="s">
        <v>78</v>
      </c>
      <c r="B13" s="209"/>
      <c r="C13" s="209"/>
      <c r="D13" s="209"/>
      <c r="E13" s="209"/>
      <c r="F13" s="209"/>
      <c r="G13" s="209"/>
      <c r="H13" s="209"/>
      <c r="I13" s="209"/>
      <c r="J13" s="209"/>
      <c r="K13" s="209"/>
      <c r="L13" s="209"/>
      <c r="M13" s="209"/>
      <c r="N13" s="209"/>
      <c r="O13" s="209"/>
      <c r="P13" s="209"/>
      <c r="Q13" s="215" t="s">
        <v>325</v>
      </c>
      <c r="R13" s="216"/>
      <c r="S13" s="216"/>
      <c r="T13" s="216"/>
      <c r="U13" s="216"/>
      <c r="V13" s="217"/>
    </row>
    <row r="14" spans="1:22" ht="22.5" customHeight="1" thickBot="1" x14ac:dyDescent="0.3">
      <c r="A14" s="210" t="s">
        <v>90</v>
      </c>
      <c r="B14" s="210"/>
      <c r="C14" s="210"/>
      <c r="D14" s="210"/>
      <c r="E14" s="210"/>
      <c r="F14" s="210" t="s">
        <v>91</v>
      </c>
      <c r="G14" s="210"/>
      <c r="H14" s="210"/>
      <c r="I14" s="210"/>
      <c r="J14" s="210"/>
      <c r="K14" s="210"/>
      <c r="L14" s="211"/>
      <c r="M14" s="212" t="s">
        <v>92</v>
      </c>
      <c r="N14" s="213"/>
      <c r="O14" s="213"/>
      <c r="P14" s="214"/>
      <c r="Q14" s="206" t="s">
        <v>224</v>
      </c>
      <c r="R14" s="218" t="s">
        <v>223</v>
      </c>
      <c r="S14" s="222" t="s">
        <v>225</v>
      </c>
      <c r="T14" s="206" t="s">
        <v>339</v>
      </c>
      <c r="U14" s="218" t="s">
        <v>223</v>
      </c>
      <c r="V14" s="220" t="s">
        <v>340</v>
      </c>
    </row>
    <row r="15" spans="1:22" ht="34.5" customHeight="1" thickBot="1" x14ac:dyDescent="0.3">
      <c r="A15" s="43" t="s">
        <v>93</v>
      </c>
      <c r="B15" s="43" t="s">
        <v>94</v>
      </c>
      <c r="C15" s="224" t="s">
        <v>95</v>
      </c>
      <c r="D15" s="224"/>
      <c r="E15" s="43" t="s">
        <v>96</v>
      </c>
      <c r="F15" s="43" t="s">
        <v>97</v>
      </c>
      <c r="G15" s="139" t="s">
        <v>98</v>
      </c>
      <c r="H15" s="210" t="s">
        <v>99</v>
      </c>
      <c r="I15" s="210"/>
      <c r="J15" s="43" t="s">
        <v>100</v>
      </c>
      <c r="K15" s="210" t="s">
        <v>101</v>
      </c>
      <c r="L15" s="211"/>
      <c r="M15" s="225" t="s">
        <v>102</v>
      </c>
      <c r="N15" s="226"/>
      <c r="O15" s="44" t="s">
        <v>2</v>
      </c>
      <c r="P15" s="45" t="s">
        <v>103</v>
      </c>
      <c r="Q15" s="207"/>
      <c r="R15" s="219"/>
      <c r="S15" s="223"/>
      <c r="T15" s="207"/>
      <c r="U15" s="219"/>
      <c r="V15" s="221"/>
    </row>
    <row r="16" spans="1:22" ht="295.5" customHeight="1" thickBot="1" x14ac:dyDescent="0.3">
      <c r="A16" s="92" t="s">
        <v>104</v>
      </c>
      <c r="B16" s="92">
        <v>1210</v>
      </c>
      <c r="C16" s="199" t="s">
        <v>138</v>
      </c>
      <c r="D16" s="199"/>
      <c r="E16" s="92" t="s">
        <v>105</v>
      </c>
      <c r="F16" s="92" t="s">
        <v>137</v>
      </c>
      <c r="G16" s="140" t="s">
        <v>215</v>
      </c>
      <c r="H16" s="200" t="s">
        <v>106</v>
      </c>
      <c r="I16" s="200"/>
      <c r="J16" s="92" t="s">
        <v>107</v>
      </c>
      <c r="K16" s="200" t="s">
        <v>108</v>
      </c>
      <c r="L16" s="201"/>
      <c r="M16" s="202">
        <v>42737</v>
      </c>
      <c r="N16" s="200"/>
      <c r="O16" s="93">
        <v>43100</v>
      </c>
      <c r="P16" s="94" t="s">
        <v>136</v>
      </c>
      <c r="Q16" s="95" t="s">
        <v>292</v>
      </c>
      <c r="R16" s="146">
        <v>0.25</v>
      </c>
      <c r="S16" s="147" t="s">
        <v>315</v>
      </c>
      <c r="T16" s="95" t="s">
        <v>358</v>
      </c>
      <c r="U16" s="146">
        <v>0.75</v>
      </c>
      <c r="V16" s="147" t="s">
        <v>427</v>
      </c>
    </row>
    <row r="17" spans="1:22" ht="409.5" customHeight="1" thickBot="1" x14ac:dyDescent="0.3">
      <c r="A17" s="92" t="s">
        <v>104</v>
      </c>
      <c r="B17" s="92" t="s">
        <v>109</v>
      </c>
      <c r="C17" s="199" t="s">
        <v>110</v>
      </c>
      <c r="D17" s="199"/>
      <c r="E17" s="92" t="s">
        <v>105</v>
      </c>
      <c r="F17" s="92" t="s">
        <v>214</v>
      </c>
      <c r="G17" s="140" t="s">
        <v>213</v>
      </c>
      <c r="H17" s="200" t="s">
        <v>212</v>
      </c>
      <c r="I17" s="200"/>
      <c r="J17" s="92" t="s">
        <v>207</v>
      </c>
      <c r="K17" s="200" t="s">
        <v>111</v>
      </c>
      <c r="L17" s="201"/>
      <c r="M17" s="203">
        <v>42737</v>
      </c>
      <c r="N17" s="204"/>
      <c r="O17" s="97">
        <v>43100</v>
      </c>
      <c r="P17" s="98" t="s">
        <v>135</v>
      </c>
      <c r="Q17" s="99" t="s">
        <v>293</v>
      </c>
      <c r="R17" s="96">
        <v>0.1</v>
      </c>
      <c r="S17" s="56" t="s">
        <v>328</v>
      </c>
      <c r="T17" s="99" t="s">
        <v>341</v>
      </c>
      <c r="U17" s="96">
        <v>0.5</v>
      </c>
      <c r="V17" s="56" t="s">
        <v>431</v>
      </c>
    </row>
    <row r="18" spans="1:22" ht="54.75" customHeight="1" thickBot="1" x14ac:dyDescent="0.3">
      <c r="A18" s="205" t="s">
        <v>216</v>
      </c>
      <c r="B18" s="205"/>
      <c r="C18" s="205"/>
      <c r="D18" s="205"/>
      <c r="E18" s="205"/>
      <c r="F18" s="205"/>
      <c r="G18" s="205"/>
      <c r="H18" s="205"/>
      <c r="I18" s="205"/>
      <c r="J18" s="205"/>
      <c r="K18" s="205"/>
      <c r="L18" s="205"/>
      <c r="M18" s="205"/>
      <c r="N18" s="205"/>
      <c r="Q18" s="70" t="s">
        <v>252</v>
      </c>
      <c r="R18" s="67">
        <f>AVERAGE(R16:R17)</f>
        <v>0.17499999999999999</v>
      </c>
      <c r="T18" s="70" t="s">
        <v>252</v>
      </c>
      <c r="U18" s="67">
        <f>AVERAGE(U16:U17)</f>
        <v>0.625</v>
      </c>
    </row>
    <row r="19" spans="1:22" ht="30.75" customHeight="1" x14ac:dyDescent="0.25">
      <c r="B19" s="198"/>
      <c r="C19" s="198"/>
      <c r="D19" s="198"/>
      <c r="E19" s="198"/>
      <c r="F19" s="198"/>
      <c r="G19" s="198"/>
      <c r="H19" s="198"/>
      <c r="I19" s="198"/>
      <c r="J19" s="198"/>
      <c r="K19" s="198"/>
      <c r="L19" s="198"/>
      <c r="M19" s="198"/>
      <c r="N19" s="198"/>
      <c r="O19" s="198"/>
      <c r="P19" s="198"/>
    </row>
  </sheetData>
  <mergeCells count="39">
    <mergeCell ref="L6:M7"/>
    <mergeCell ref="N6:P7"/>
    <mergeCell ref="A7:C9"/>
    <mergeCell ref="D7:H9"/>
    <mergeCell ref="L9:P11"/>
    <mergeCell ref="A11:C12"/>
    <mergeCell ref="A1:P1"/>
    <mergeCell ref="A2:C2"/>
    <mergeCell ref="D2:H2"/>
    <mergeCell ref="L3:M4"/>
    <mergeCell ref="N3:P4"/>
    <mergeCell ref="A4:C5"/>
    <mergeCell ref="D4:H5"/>
    <mergeCell ref="Q14:Q15"/>
    <mergeCell ref="D11:H12"/>
    <mergeCell ref="A13:P13"/>
    <mergeCell ref="A14:E14"/>
    <mergeCell ref="F14:L14"/>
    <mergeCell ref="M14:P14"/>
    <mergeCell ref="Q13:V13"/>
    <mergeCell ref="T14:T15"/>
    <mergeCell ref="U14:U15"/>
    <mergeCell ref="V14:V15"/>
    <mergeCell ref="R14:R15"/>
    <mergeCell ref="S14:S15"/>
    <mergeCell ref="C15:D15"/>
    <mergeCell ref="H15:I15"/>
    <mergeCell ref="K15:L15"/>
    <mergeCell ref="M15:N15"/>
    <mergeCell ref="B19:P19"/>
    <mergeCell ref="C16:D16"/>
    <mergeCell ref="H16:I16"/>
    <mergeCell ref="K16:L16"/>
    <mergeCell ref="M16:N16"/>
    <mergeCell ref="C17:D17"/>
    <mergeCell ref="H17:I17"/>
    <mergeCell ref="K17:L17"/>
    <mergeCell ref="M17:N17"/>
    <mergeCell ref="A18:N18"/>
  </mergeCells>
  <pageMargins left="0.51181102362204722" right="0.51181102362204722" top="0.39370078740157483" bottom="0.39370078740157483" header="0.31496062992125984" footer="0.31496062992125984"/>
  <pageSetup scale="50" orientation="landscape" r:id="rId1"/>
  <headerFooter>
    <oddFooter>&amp;CPág.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80" zoomScaleNormal="80" zoomScaleSheetLayoutView="90" workbookViewId="0">
      <selection activeCell="G5" sqref="G5"/>
    </sheetView>
  </sheetViews>
  <sheetFormatPr baseColWidth="10" defaultColWidth="11.42578125" defaultRowHeight="12" x14ac:dyDescent="0.2"/>
  <cols>
    <col min="1" max="1" width="2.28515625" style="1" customWidth="1"/>
    <col min="2" max="2" width="18.5703125" style="1" customWidth="1"/>
    <col min="3" max="3" width="24.140625" style="1" customWidth="1"/>
    <col min="4" max="4" width="30.28515625" style="1" customWidth="1"/>
    <col min="5" max="5" width="16.5703125" style="3" customWidth="1"/>
    <col min="6" max="6" width="6.85546875" style="3" customWidth="1"/>
    <col min="7" max="7" width="49.42578125" style="1" customWidth="1"/>
    <col min="8" max="8" width="18.85546875" style="1" customWidth="1"/>
    <col min="9" max="9" width="21.28515625" style="1" customWidth="1"/>
    <col min="10" max="10" width="15.85546875" style="21" customWidth="1"/>
    <col min="11" max="11" width="13" style="21" customWidth="1"/>
    <col min="12" max="12" width="60.42578125" style="5" customWidth="1"/>
    <col min="13" max="13" width="71" style="5" customWidth="1"/>
    <col min="14" max="14" width="9.85546875" style="1" customWidth="1"/>
    <col min="15" max="15" width="53.5703125" style="1" customWidth="1"/>
    <col min="16" max="16" width="87" style="5" customWidth="1"/>
    <col min="17" max="17" width="12.5703125" style="1" customWidth="1"/>
    <col min="18" max="18" width="53.5703125" style="1" customWidth="1"/>
    <col min="19" max="16384" width="11.42578125" style="1"/>
  </cols>
  <sheetData>
    <row r="1" spans="1:19" ht="75.75" customHeight="1" thickBot="1" x14ac:dyDescent="0.25">
      <c r="B1" s="235" t="s">
        <v>228</v>
      </c>
      <c r="C1" s="236"/>
      <c r="D1" s="236"/>
      <c r="E1" s="236"/>
      <c r="F1" s="236"/>
      <c r="G1" s="236"/>
      <c r="H1" s="236"/>
      <c r="I1" s="236"/>
      <c r="J1" s="236"/>
      <c r="K1" s="236"/>
      <c r="L1" s="236"/>
      <c r="M1" s="236"/>
      <c r="N1" s="236"/>
      <c r="O1" s="236"/>
      <c r="P1" s="236"/>
      <c r="Q1" s="236"/>
      <c r="R1" s="236"/>
    </row>
    <row r="2" spans="1:19" ht="34.5" customHeight="1" thickBot="1" x14ac:dyDescent="0.25">
      <c r="B2" s="242" t="s">
        <v>176</v>
      </c>
      <c r="C2" s="243"/>
      <c r="D2" s="243"/>
      <c r="E2" s="243"/>
      <c r="F2" s="243"/>
      <c r="G2" s="243"/>
      <c r="H2" s="243"/>
      <c r="I2" s="243"/>
      <c r="J2" s="243"/>
      <c r="K2" s="243"/>
      <c r="L2" s="244"/>
      <c r="M2" s="215" t="s">
        <v>325</v>
      </c>
      <c r="N2" s="216"/>
      <c r="O2" s="216"/>
      <c r="P2" s="216"/>
      <c r="Q2" s="216"/>
      <c r="R2" s="217"/>
    </row>
    <row r="3" spans="1:19" s="3" customFormat="1" ht="46.5" customHeight="1" thickBot="1" x14ac:dyDescent="0.25">
      <c r="B3" s="36" t="s">
        <v>62</v>
      </c>
      <c r="C3" s="158" t="s">
        <v>7</v>
      </c>
      <c r="D3" s="159" t="s">
        <v>13</v>
      </c>
      <c r="E3" s="158" t="s">
        <v>112</v>
      </c>
      <c r="F3" s="245" t="s">
        <v>16</v>
      </c>
      <c r="G3" s="246"/>
      <c r="H3" s="158" t="s">
        <v>0</v>
      </c>
      <c r="I3" s="159" t="s">
        <v>326</v>
      </c>
      <c r="J3" s="158" t="s">
        <v>1</v>
      </c>
      <c r="K3" s="159" t="s">
        <v>113</v>
      </c>
      <c r="L3" s="158" t="s">
        <v>6</v>
      </c>
      <c r="M3" s="165" t="s">
        <v>221</v>
      </c>
      <c r="N3" s="160" t="s">
        <v>217</v>
      </c>
      <c r="O3" s="166" t="s">
        <v>218</v>
      </c>
      <c r="P3" s="160" t="s">
        <v>222</v>
      </c>
      <c r="Q3" s="161" t="s">
        <v>217</v>
      </c>
      <c r="R3" s="153" t="s">
        <v>219</v>
      </c>
    </row>
    <row r="4" spans="1:19" ht="237" customHeight="1" thickBot="1" x14ac:dyDescent="0.25">
      <c r="B4" s="232" t="s">
        <v>17</v>
      </c>
      <c r="C4" s="247" t="s">
        <v>170</v>
      </c>
      <c r="D4" s="247" t="s">
        <v>177</v>
      </c>
      <c r="E4" s="248" t="s">
        <v>44</v>
      </c>
      <c r="F4" s="49" t="s">
        <v>26</v>
      </c>
      <c r="G4" s="24" t="s">
        <v>273</v>
      </c>
      <c r="H4" s="49" t="s">
        <v>44</v>
      </c>
      <c r="I4" s="49" t="s">
        <v>182</v>
      </c>
      <c r="J4" s="25">
        <v>42767</v>
      </c>
      <c r="K4" s="25">
        <v>42794</v>
      </c>
      <c r="L4" s="115" t="s">
        <v>183</v>
      </c>
      <c r="M4" s="118" t="s">
        <v>253</v>
      </c>
      <c r="N4" s="51">
        <v>1</v>
      </c>
      <c r="O4" s="24" t="s">
        <v>330</v>
      </c>
      <c r="P4" s="24" t="s">
        <v>342</v>
      </c>
      <c r="Q4" s="51">
        <v>1</v>
      </c>
      <c r="R4" s="24" t="s">
        <v>401</v>
      </c>
    </row>
    <row r="5" spans="1:19" ht="246.75" customHeight="1" x14ac:dyDescent="0.2">
      <c r="B5" s="233"/>
      <c r="C5" s="229"/>
      <c r="D5" s="229"/>
      <c r="E5" s="240"/>
      <c r="F5" s="48" t="s">
        <v>27</v>
      </c>
      <c r="G5" s="19" t="s">
        <v>244</v>
      </c>
      <c r="H5" s="48" t="s">
        <v>57</v>
      </c>
      <c r="I5" s="48" t="s">
        <v>167</v>
      </c>
      <c r="J5" s="28">
        <v>42795</v>
      </c>
      <c r="K5" s="28">
        <v>42855</v>
      </c>
      <c r="L5" s="116" t="s">
        <v>10</v>
      </c>
      <c r="M5" s="119" t="s">
        <v>343</v>
      </c>
      <c r="N5" s="73">
        <v>0.7</v>
      </c>
      <c r="O5" s="74" t="s">
        <v>294</v>
      </c>
      <c r="P5" s="74" t="s">
        <v>344</v>
      </c>
      <c r="Q5" s="73">
        <v>1</v>
      </c>
      <c r="R5" s="24" t="s">
        <v>402</v>
      </c>
    </row>
    <row r="6" spans="1:19" ht="266.25" customHeight="1" x14ac:dyDescent="0.2">
      <c r="B6" s="233"/>
      <c r="C6" s="229"/>
      <c r="D6" s="229"/>
      <c r="E6" s="240"/>
      <c r="F6" s="48" t="s">
        <v>45</v>
      </c>
      <c r="G6" s="19" t="s">
        <v>247</v>
      </c>
      <c r="H6" s="48" t="s">
        <v>57</v>
      </c>
      <c r="I6" s="48" t="s">
        <v>167</v>
      </c>
      <c r="J6" s="28">
        <v>42795</v>
      </c>
      <c r="K6" s="28">
        <v>42855</v>
      </c>
      <c r="L6" s="116" t="s">
        <v>184</v>
      </c>
      <c r="M6" s="120" t="s">
        <v>345</v>
      </c>
      <c r="N6" s="73">
        <v>0.8</v>
      </c>
      <c r="O6" s="53" t="s">
        <v>295</v>
      </c>
      <c r="P6" s="120" t="s">
        <v>367</v>
      </c>
      <c r="Q6" s="73">
        <v>1</v>
      </c>
      <c r="R6" s="74" t="s">
        <v>403</v>
      </c>
    </row>
    <row r="7" spans="1:19" ht="409.6" customHeight="1" x14ac:dyDescent="0.2">
      <c r="B7" s="233"/>
      <c r="C7" s="229"/>
      <c r="D7" s="229" t="s">
        <v>178</v>
      </c>
      <c r="E7" s="240" t="s">
        <v>44</v>
      </c>
      <c r="F7" s="48" t="s">
        <v>31</v>
      </c>
      <c r="G7" s="19" t="s">
        <v>248</v>
      </c>
      <c r="H7" s="48" t="s">
        <v>44</v>
      </c>
      <c r="I7" s="48" t="s">
        <v>168</v>
      </c>
      <c r="J7" s="28">
        <v>42767</v>
      </c>
      <c r="K7" s="28">
        <v>43099</v>
      </c>
      <c r="L7" s="116" t="s">
        <v>185</v>
      </c>
      <c r="M7" s="119" t="s">
        <v>347</v>
      </c>
      <c r="N7" s="73">
        <f>1/3</f>
        <v>0.33333333333333331</v>
      </c>
      <c r="O7" s="53" t="s">
        <v>296</v>
      </c>
      <c r="P7" s="119" t="s">
        <v>359</v>
      </c>
      <c r="Q7" s="73">
        <f>2/3</f>
        <v>0.66666666666666663</v>
      </c>
      <c r="R7" s="74" t="s">
        <v>404</v>
      </c>
    </row>
    <row r="8" spans="1:19" ht="402.75" customHeight="1" x14ac:dyDescent="0.2">
      <c r="B8" s="233"/>
      <c r="C8" s="229"/>
      <c r="D8" s="229"/>
      <c r="E8" s="240"/>
      <c r="F8" s="48" t="s">
        <v>32</v>
      </c>
      <c r="G8" s="19" t="s">
        <v>254</v>
      </c>
      <c r="H8" s="48" t="s">
        <v>200</v>
      </c>
      <c r="I8" s="48" t="s">
        <v>168</v>
      </c>
      <c r="J8" s="28">
        <v>42767</v>
      </c>
      <c r="K8" s="28">
        <v>43099</v>
      </c>
      <c r="L8" s="116" t="s">
        <v>288</v>
      </c>
      <c r="M8" s="119" t="s">
        <v>346</v>
      </c>
      <c r="N8" s="73">
        <f>1/3</f>
        <v>0.33333333333333331</v>
      </c>
      <c r="O8" s="74" t="s">
        <v>297</v>
      </c>
      <c r="P8" s="119" t="s">
        <v>360</v>
      </c>
      <c r="Q8" s="73">
        <f>2/3</f>
        <v>0.66666666666666663</v>
      </c>
      <c r="R8" s="74" t="s">
        <v>405</v>
      </c>
    </row>
    <row r="9" spans="1:19" ht="409.5" customHeight="1" x14ac:dyDescent="0.2">
      <c r="A9" s="40"/>
      <c r="B9" s="233"/>
      <c r="C9" s="229"/>
      <c r="D9" s="229" t="s">
        <v>179</v>
      </c>
      <c r="E9" s="240" t="s">
        <v>44</v>
      </c>
      <c r="F9" s="48" t="s">
        <v>33</v>
      </c>
      <c r="G9" s="19" t="s">
        <v>249</v>
      </c>
      <c r="H9" s="48" t="s">
        <v>142</v>
      </c>
      <c r="I9" s="48" t="s">
        <v>201</v>
      </c>
      <c r="J9" s="28">
        <v>42737</v>
      </c>
      <c r="K9" s="28">
        <v>43099</v>
      </c>
      <c r="L9" s="116" t="s">
        <v>202</v>
      </c>
      <c r="M9" s="119" t="s">
        <v>348</v>
      </c>
      <c r="N9" s="73">
        <f>1/3</f>
        <v>0.33333333333333331</v>
      </c>
      <c r="O9" s="74" t="s">
        <v>316</v>
      </c>
      <c r="P9" s="119" t="s">
        <v>350</v>
      </c>
      <c r="Q9" s="73">
        <f>2/3</f>
        <v>0.66666666666666663</v>
      </c>
      <c r="R9" s="74" t="s">
        <v>406</v>
      </c>
    </row>
    <row r="10" spans="1:19" ht="150" customHeight="1" x14ac:dyDescent="0.2">
      <c r="A10" s="228"/>
      <c r="B10" s="233"/>
      <c r="C10" s="229"/>
      <c r="D10" s="229"/>
      <c r="E10" s="240"/>
      <c r="F10" s="48" t="s">
        <v>34</v>
      </c>
      <c r="G10" s="19" t="s">
        <v>203</v>
      </c>
      <c r="H10" s="48" t="s">
        <v>44</v>
      </c>
      <c r="I10" s="48" t="s">
        <v>204</v>
      </c>
      <c r="J10" s="28">
        <v>42737</v>
      </c>
      <c r="K10" s="28">
        <v>43099</v>
      </c>
      <c r="L10" s="116" t="s">
        <v>171</v>
      </c>
      <c r="M10" s="119" t="s">
        <v>258</v>
      </c>
      <c r="N10" s="73">
        <v>0</v>
      </c>
      <c r="O10" s="74" t="s">
        <v>298</v>
      </c>
      <c r="P10" s="74" t="s">
        <v>361</v>
      </c>
      <c r="Q10" s="170">
        <v>0.1</v>
      </c>
      <c r="R10" s="171" t="s">
        <v>436</v>
      </c>
      <c r="S10" s="172"/>
    </row>
    <row r="11" spans="1:19" ht="189" customHeight="1" x14ac:dyDescent="0.2">
      <c r="A11" s="228"/>
      <c r="B11" s="233"/>
      <c r="C11" s="229" t="s">
        <v>169</v>
      </c>
      <c r="D11" s="229" t="s">
        <v>180</v>
      </c>
      <c r="E11" s="240" t="s">
        <v>12</v>
      </c>
      <c r="F11" s="48" t="s">
        <v>39</v>
      </c>
      <c r="G11" s="19" t="s">
        <v>351</v>
      </c>
      <c r="H11" s="48" t="s">
        <v>44</v>
      </c>
      <c r="I11" s="48" t="s">
        <v>143</v>
      </c>
      <c r="J11" s="28">
        <v>42795</v>
      </c>
      <c r="K11" s="28">
        <v>43099</v>
      </c>
      <c r="L11" s="116" t="s">
        <v>144</v>
      </c>
      <c r="M11" s="119" t="s">
        <v>352</v>
      </c>
      <c r="N11" s="73">
        <v>0.1</v>
      </c>
      <c r="O11" s="74" t="s">
        <v>299</v>
      </c>
      <c r="P11" s="119" t="s">
        <v>362</v>
      </c>
      <c r="Q11" s="73">
        <v>0.48</v>
      </c>
      <c r="R11" s="74" t="s">
        <v>412</v>
      </c>
    </row>
    <row r="12" spans="1:19" ht="341.25" customHeight="1" x14ac:dyDescent="0.2">
      <c r="A12" s="228"/>
      <c r="B12" s="233"/>
      <c r="C12" s="229"/>
      <c r="D12" s="231"/>
      <c r="E12" s="240"/>
      <c r="F12" s="48" t="s">
        <v>40</v>
      </c>
      <c r="G12" s="19" t="s">
        <v>250</v>
      </c>
      <c r="H12" s="48" t="s">
        <v>145</v>
      </c>
      <c r="I12" s="48" t="s">
        <v>146</v>
      </c>
      <c r="J12" s="28">
        <v>42795</v>
      </c>
      <c r="K12" s="28">
        <v>43099</v>
      </c>
      <c r="L12" s="116" t="s">
        <v>205</v>
      </c>
      <c r="M12" s="120" t="s">
        <v>255</v>
      </c>
      <c r="N12" s="73">
        <f>1/3</f>
        <v>0.33333333333333331</v>
      </c>
      <c r="O12" s="116" t="s">
        <v>317</v>
      </c>
      <c r="P12" s="74" t="s">
        <v>363</v>
      </c>
      <c r="Q12" s="73">
        <f>2/3</f>
        <v>0.66666666666666663</v>
      </c>
      <c r="R12" s="74" t="s">
        <v>407</v>
      </c>
    </row>
    <row r="13" spans="1:19" ht="368.25" customHeight="1" x14ac:dyDescent="0.2">
      <c r="A13" s="228"/>
      <c r="B13" s="233"/>
      <c r="C13" s="229"/>
      <c r="D13" s="231"/>
      <c r="E13" s="240"/>
      <c r="F13" s="48" t="s">
        <v>48</v>
      </c>
      <c r="G13" s="19" t="s">
        <v>186</v>
      </c>
      <c r="H13" s="48" t="s">
        <v>57</v>
      </c>
      <c r="I13" s="48" t="s">
        <v>147</v>
      </c>
      <c r="J13" s="28">
        <v>42736</v>
      </c>
      <c r="K13" s="28">
        <v>43099</v>
      </c>
      <c r="L13" s="116" t="s">
        <v>148</v>
      </c>
      <c r="M13" s="119" t="s">
        <v>251</v>
      </c>
      <c r="N13" s="73">
        <v>0</v>
      </c>
      <c r="O13" s="74" t="s">
        <v>318</v>
      </c>
      <c r="P13" s="74" t="s">
        <v>356</v>
      </c>
      <c r="Q13" s="170">
        <v>0.5</v>
      </c>
      <c r="R13" s="74" t="s">
        <v>437</v>
      </c>
      <c r="S13" s="173"/>
    </row>
    <row r="14" spans="1:19" ht="259.5" customHeight="1" x14ac:dyDescent="0.2">
      <c r="A14" s="228"/>
      <c r="B14" s="233"/>
      <c r="C14" s="229"/>
      <c r="D14" s="231"/>
      <c r="E14" s="240"/>
      <c r="F14" s="48" t="s">
        <v>280</v>
      </c>
      <c r="G14" s="19" t="s">
        <v>206</v>
      </c>
      <c r="H14" s="48" t="s">
        <v>44</v>
      </c>
      <c r="I14" s="48" t="s">
        <v>149</v>
      </c>
      <c r="J14" s="28">
        <v>42795</v>
      </c>
      <c r="K14" s="28">
        <v>43099</v>
      </c>
      <c r="L14" s="116" t="s">
        <v>172</v>
      </c>
      <c r="M14" s="119" t="s">
        <v>251</v>
      </c>
      <c r="N14" s="73">
        <v>0</v>
      </c>
      <c r="O14" s="74" t="s">
        <v>319</v>
      </c>
      <c r="P14" s="74" t="s">
        <v>408</v>
      </c>
      <c r="Q14" s="73">
        <f>2/3</f>
        <v>0.66666666666666663</v>
      </c>
      <c r="R14" s="74" t="s">
        <v>409</v>
      </c>
    </row>
    <row r="15" spans="1:19" ht="227.25" customHeight="1" x14ac:dyDescent="0.2">
      <c r="A15" s="228"/>
      <c r="B15" s="233"/>
      <c r="C15" s="229"/>
      <c r="D15" s="231"/>
      <c r="E15" s="240"/>
      <c r="F15" s="48" t="s">
        <v>281</v>
      </c>
      <c r="G15" s="19" t="s">
        <v>353</v>
      </c>
      <c r="H15" s="48" t="s">
        <v>44</v>
      </c>
      <c r="I15" s="48" t="s">
        <v>143</v>
      </c>
      <c r="J15" s="28">
        <v>42795</v>
      </c>
      <c r="K15" s="28">
        <v>43099</v>
      </c>
      <c r="L15" s="116" t="s">
        <v>173</v>
      </c>
      <c r="M15" s="119" t="s">
        <v>251</v>
      </c>
      <c r="N15" s="73">
        <v>0</v>
      </c>
      <c r="O15" s="74" t="s">
        <v>318</v>
      </c>
      <c r="P15" s="74" t="s">
        <v>364</v>
      </c>
      <c r="Q15" s="73">
        <v>0.4</v>
      </c>
      <c r="R15" s="74" t="s">
        <v>410</v>
      </c>
    </row>
    <row r="16" spans="1:19" ht="324.75" customHeight="1" x14ac:dyDescent="0.2">
      <c r="A16" s="228"/>
      <c r="B16" s="233"/>
      <c r="C16" s="229" t="s">
        <v>9</v>
      </c>
      <c r="D16" s="229" t="s">
        <v>181</v>
      </c>
      <c r="E16" s="240" t="s">
        <v>44</v>
      </c>
      <c r="F16" s="48" t="s">
        <v>41</v>
      </c>
      <c r="G16" s="19" t="s">
        <v>256</v>
      </c>
      <c r="H16" s="48" t="s">
        <v>44</v>
      </c>
      <c r="I16" s="48" t="s">
        <v>149</v>
      </c>
      <c r="J16" s="28">
        <v>42795</v>
      </c>
      <c r="K16" s="28">
        <v>43099</v>
      </c>
      <c r="L16" s="116" t="s">
        <v>174</v>
      </c>
      <c r="M16" s="119" t="s">
        <v>355</v>
      </c>
      <c r="N16" s="73">
        <f>1/3</f>
        <v>0.33333333333333331</v>
      </c>
      <c r="O16" s="74" t="s">
        <v>354</v>
      </c>
      <c r="P16" s="74" t="s">
        <v>411</v>
      </c>
      <c r="Q16" s="170">
        <f>2/3</f>
        <v>0.66666666666666663</v>
      </c>
      <c r="R16" s="74" t="s">
        <v>413</v>
      </c>
    </row>
    <row r="17" spans="1:19" ht="102" customHeight="1" x14ac:dyDescent="0.2">
      <c r="A17" s="228"/>
      <c r="B17" s="233"/>
      <c r="C17" s="229"/>
      <c r="D17" s="229"/>
      <c r="E17" s="240"/>
      <c r="F17" s="48" t="s">
        <v>282</v>
      </c>
      <c r="G17" s="19" t="s">
        <v>257</v>
      </c>
      <c r="H17" s="48" t="s">
        <v>44</v>
      </c>
      <c r="I17" s="48" t="s">
        <v>149</v>
      </c>
      <c r="J17" s="28">
        <v>42795</v>
      </c>
      <c r="K17" s="28">
        <v>43099</v>
      </c>
      <c r="L17" s="116" t="s">
        <v>11</v>
      </c>
      <c r="M17" s="119" t="s">
        <v>251</v>
      </c>
      <c r="N17" s="73">
        <v>0</v>
      </c>
      <c r="O17" s="116" t="s">
        <v>318</v>
      </c>
      <c r="P17" s="74" t="s">
        <v>365</v>
      </c>
      <c r="Q17" s="170">
        <v>0</v>
      </c>
      <c r="R17" s="74" t="s">
        <v>429</v>
      </c>
      <c r="S17" s="173"/>
    </row>
    <row r="18" spans="1:19" ht="217.15" customHeight="1" thickBot="1" x14ac:dyDescent="0.25">
      <c r="A18" s="228"/>
      <c r="B18" s="234"/>
      <c r="C18" s="230"/>
      <c r="D18" s="230"/>
      <c r="E18" s="241"/>
      <c r="F18" s="57" t="s">
        <v>283</v>
      </c>
      <c r="G18" s="58" t="s">
        <v>357</v>
      </c>
      <c r="H18" s="57" t="s">
        <v>44</v>
      </c>
      <c r="I18" s="57" t="s">
        <v>150</v>
      </c>
      <c r="J18" s="59">
        <v>42795</v>
      </c>
      <c r="K18" s="59">
        <v>43099</v>
      </c>
      <c r="L18" s="117" t="s">
        <v>175</v>
      </c>
      <c r="M18" s="121" t="s">
        <v>349</v>
      </c>
      <c r="N18" s="122">
        <f>1/3</f>
        <v>0.33333333333333331</v>
      </c>
      <c r="O18" s="123" t="s">
        <v>414</v>
      </c>
      <c r="P18" s="74" t="s">
        <v>366</v>
      </c>
      <c r="Q18" s="170">
        <v>0.33</v>
      </c>
      <c r="R18" s="74" t="s">
        <v>430</v>
      </c>
      <c r="S18" s="173"/>
    </row>
    <row r="19" spans="1:19" ht="59.25" customHeight="1" thickBot="1" x14ac:dyDescent="0.25">
      <c r="A19" s="16"/>
      <c r="B19" s="238" t="s">
        <v>216</v>
      </c>
      <c r="C19" s="239"/>
      <c r="D19" s="239"/>
      <c r="E19" s="239"/>
      <c r="F19" s="239"/>
      <c r="G19" s="237" t="s">
        <v>220</v>
      </c>
      <c r="H19" s="237"/>
      <c r="I19" s="237"/>
      <c r="J19" s="237"/>
      <c r="K19" s="237"/>
      <c r="L19" s="237"/>
      <c r="M19" s="114" t="s">
        <v>226</v>
      </c>
      <c r="N19" s="148">
        <f>AVERAGE(N4:N18)</f>
        <v>0.3066666666666667</v>
      </c>
      <c r="O19" s="114"/>
      <c r="P19" s="114" t="s">
        <v>232</v>
      </c>
      <c r="Q19" s="148">
        <f>AVERAGE(Q4:Q18)</f>
        <v>0.58733333333333337</v>
      </c>
      <c r="R19" s="114"/>
    </row>
    <row r="20" spans="1:19" ht="34.5" customHeight="1" x14ac:dyDescent="0.2">
      <c r="B20" s="4"/>
      <c r="E20" s="1"/>
      <c r="F20" s="1"/>
      <c r="J20" s="3"/>
      <c r="K20" s="3"/>
      <c r="L20" s="1"/>
      <c r="M20" s="1"/>
      <c r="P20" s="1"/>
    </row>
  </sheetData>
  <mergeCells count="21">
    <mergeCell ref="M2:R2"/>
    <mergeCell ref="B1:R1"/>
    <mergeCell ref="G19:L19"/>
    <mergeCell ref="B19:F19"/>
    <mergeCell ref="E9:E10"/>
    <mergeCell ref="E11:E15"/>
    <mergeCell ref="E16:E18"/>
    <mergeCell ref="B2:L2"/>
    <mergeCell ref="F3:G3"/>
    <mergeCell ref="D4:D6"/>
    <mergeCell ref="E4:E6"/>
    <mergeCell ref="D9:D10"/>
    <mergeCell ref="C4:C10"/>
    <mergeCell ref="E7:E8"/>
    <mergeCell ref="A10:A18"/>
    <mergeCell ref="C16:C18"/>
    <mergeCell ref="C11:C15"/>
    <mergeCell ref="D11:D15"/>
    <mergeCell ref="D16:D18"/>
    <mergeCell ref="B4:B18"/>
    <mergeCell ref="D7:D8"/>
  </mergeCells>
  <hyperlinks>
    <hyperlink ref="O7" r:id="rId1" display="http://www.colciencias.gov.co/transparencia-accesoainformacionpublica"/>
    <hyperlink ref="O18" r:id="rId2"/>
  </hyperlinks>
  <printOptions horizontalCentered="1"/>
  <pageMargins left="0.31496062992125984" right="0.31496062992125984" top="0.39370078740157483" bottom="0.39370078740157483" header="0.31496062992125984" footer="0.31496062992125984"/>
  <pageSetup paperSize="121" scale="55" orientation="landscape" r:id="rId3"/>
  <headerFooter>
    <oddFooter>&amp;CPág. &amp;P de &amp;N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59"/>
  <sheetViews>
    <sheetView showGridLines="0" tabSelected="1" topLeftCell="E8" zoomScale="90" zoomScaleNormal="90" workbookViewId="0">
      <selection activeCell="G8" sqref="G8"/>
    </sheetView>
  </sheetViews>
  <sheetFormatPr baseColWidth="10" defaultColWidth="11.42578125" defaultRowHeight="12" x14ac:dyDescent="0.2"/>
  <cols>
    <col min="1" max="1" width="2.7109375" style="1" customWidth="1"/>
    <col min="2" max="2" width="22.140625" style="1" customWidth="1"/>
    <col min="3" max="3" width="28.140625" style="1" customWidth="1"/>
    <col min="4" max="4" width="31.140625" style="1" customWidth="1"/>
    <col min="5" max="5" width="19.28515625" style="1" customWidth="1"/>
    <col min="6" max="6" width="7.5703125" style="3" customWidth="1"/>
    <col min="7" max="7" width="50.28515625" style="1" customWidth="1"/>
    <col min="8" max="8" width="16" style="1" customWidth="1"/>
    <col min="9" max="9" width="21.5703125" style="1" customWidth="1"/>
    <col min="10" max="10" width="14" style="1" customWidth="1"/>
    <col min="11" max="11" width="11.5703125" style="1" customWidth="1"/>
    <col min="12" max="12" width="21.42578125" style="1" customWidth="1"/>
    <col min="13" max="13" width="42.7109375" style="5" customWidth="1"/>
    <col min="14" max="14" width="9" style="1" customWidth="1"/>
    <col min="15" max="15" width="38.85546875" style="1" customWidth="1"/>
    <col min="16" max="16" width="79" style="1" customWidth="1"/>
    <col min="17" max="17" width="11.42578125" style="1"/>
    <col min="18" max="18" width="39.42578125" style="1" customWidth="1"/>
    <col min="19" max="16384" width="11.42578125" style="1"/>
  </cols>
  <sheetData>
    <row r="1" spans="2:18" ht="80.25" customHeight="1" thickBot="1" x14ac:dyDescent="0.25">
      <c r="B1" s="249" t="s">
        <v>229</v>
      </c>
      <c r="C1" s="249"/>
      <c r="D1" s="249"/>
      <c r="E1" s="249"/>
      <c r="F1" s="249"/>
      <c r="G1" s="249"/>
      <c r="H1" s="249"/>
      <c r="I1" s="249"/>
      <c r="J1" s="249"/>
      <c r="K1" s="249"/>
      <c r="L1" s="249"/>
      <c r="M1" s="249"/>
      <c r="N1" s="249"/>
      <c r="O1" s="249"/>
      <c r="P1" s="249"/>
      <c r="Q1" s="249"/>
      <c r="R1" s="249"/>
    </row>
    <row r="2" spans="2:18" ht="33.75" customHeight="1" thickBot="1" x14ac:dyDescent="0.25">
      <c r="B2" s="189" t="s">
        <v>71</v>
      </c>
      <c r="C2" s="190"/>
      <c r="D2" s="190"/>
      <c r="E2" s="190"/>
      <c r="F2" s="190"/>
      <c r="G2" s="190"/>
      <c r="H2" s="190"/>
      <c r="I2" s="190"/>
      <c r="J2" s="190"/>
      <c r="K2" s="190"/>
      <c r="L2" s="191"/>
      <c r="M2" s="181" t="s">
        <v>325</v>
      </c>
      <c r="N2" s="182"/>
      <c r="O2" s="182"/>
      <c r="P2" s="182"/>
      <c r="Q2" s="182"/>
      <c r="R2" s="183"/>
    </row>
    <row r="3" spans="2:18" ht="39" customHeight="1" thickBot="1" x14ac:dyDescent="0.25">
      <c r="B3" s="158" t="s">
        <v>117</v>
      </c>
      <c r="C3" s="164" t="s">
        <v>3</v>
      </c>
      <c r="D3" s="158" t="s">
        <v>13</v>
      </c>
      <c r="E3" s="164" t="s">
        <v>114</v>
      </c>
      <c r="F3" s="251" t="s">
        <v>14</v>
      </c>
      <c r="G3" s="252"/>
      <c r="H3" s="164" t="s">
        <v>0</v>
      </c>
      <c r="I3" s="158" t="s">
        <v>326</v>
      </c>
      <c r="J3" s="163" t="s">
        <v>1</v>
      </c>
      <c r="K3" s="150" t="s">
        <v>2</v>
      </c>
      <c r="L3" s="135" t="s">
        <v>6</v>
      </c>
      <c r="M3" s="136" t="s">
        <v>221</v>
      </c>
      <c r="N3" s="137" t="s">
        <v>217</v>
      </c>
      <c r="O3" s="138" t="s">
        <v>218</v>
      </c>
      <c r="P3" s="137" t="s">
        <v>222</v>
      </c>
      <c r="Q3" s="137" t="s">
        <v>217</v>
      </c>
      <c r="R3" s="162" t="s">
        <v>219</v>
      </c>
    </row>
    <row r="4" spans="2:18" ht="255" customHeight="1" x14ac:dyDescent="0.2">
      <c r="B4" s="177" t="s">
        <v>17</v>
      </c>
      <c r="C4" s="177" t="s">
        <v>4</v>
      </c>
      <c r="D4" s="131" t="s">
        <v>49</v>
      </c>
      <c r="E4" s="100" t="s">
        <v>56</v>
      </c>
      <c r="F4" s="100" t="s">
        <v>26</v>
      </c>
      <c r="G4" s="132" t="s">
        <v>198</v>
      </c>
      <c r="H4" s="33" t="s">
        <v>57</v>
      </c>
      <c r="I4" s="33" t="s">
        <v>5</v>
      </c>
      <c r="J4" s="35">
        <v>42825</v>
      </c>
      <c r="K4" s="35">
        <v>43098</v>
      </c>
      <c r="L4" s="133" t="s">
        <v>329</v>
      </c>
      <c r="M4" s="134" t="s">
        <v>263</v>
      </c>
      <c r="N4" s="62">
        <v>0.1</v>
      </c>
      <c r="O4" s="132" t="s">
        <v>300</v>
      </c>
      <c r="P4" s="132" t="s">
        <v>368</v>
      </c>
      <c r="Q4" s="62">
        <v>1</v>
      </c>
      <c r="R4" s="132" t="s">
        <v>438</v>
      </c>
    </row>
    <row r="5" spans="2:18" ht="392.25" customHeight="1" x14ac:dyDescent="0.2">
      <c r="B5" s="178"/>
      <c r="C5" s="178"/>
      <c r="D5" s="178" t="s">
        <v>50</v>
      </c>
      <c r="E5" s="188" t="s">
        <v>56</v>
      </c>
      <c r="F5" s="46" t="s">
        <v>31</v>
      </c>
      <c r="G5" s="19" t="s">
        <v>155</v>
      </c>
      <c r="H5" s="26" t="s">
        <v>57</v>
      </c>
      <c r="I5" s="26" t="s">
        <v>158</v>
      </c>
      <c r="J5" s="22">
        <v>42736</v>
      </c>
      <c r="K5" s="23">
        <v>43098</v>
      </c>
      <c r="L5" s="116" t="s">
        <v>199</v>
      </c>
      <c r="M5" s="119" t="s">
        <v>264</v>
      </c>
      <c r="N5" s="73">
        <f>1/3</f>
        <v>0.33333333333333331</v>
      </c>
      <c r="O5" s="116" t="s">
        <v>321</v>
      </c>
      <c r="P5" s="74" t="s">
        <v>374</v>
      </c>
      <c r="Q5" s="73">
        <v>1</v>
      </c>
      <c r="R5" s="74" t="s">
        <v>432</v>
      </c>
    </row>
    <row r="6" spans="2:18" ht="351.75" customHeight="1" x14ac:dyDescent="0.2">
      <c r="B6" s="178"/>
      <c r="C6" s="178"/>
      <c r="D6" s="178"/>
      <c r="E6" s="188"/>
      <c r="F6" s="46" t="s">
        <v>32</v>
      </c>
      <c r="G6" s="54" t="s">
        <v>156</v>
      </c>
      <c r="H6" s="26" t="s">
        <v>57</v>
      </c>
      <c r="I6" s="26" t="s">
        <v>8</v>
      </c>
      <c r="J6" s="23">
        <v>42825</v>
      </c>
      <c r="K6" s="23">
        <v>43098</v>
      </c>
      <c r="L6" s="126" t="s">
        <v>157</v>
      </c>
      <c r="M6" s="119" t="s">
        <v>265</v>
      </c>
      <c r="N6" s="73">
        <f>1/3</f>
        <v>0.33333333333333331</v>
      </c>
      <c r="O6" s="74" t="s">
        <v>301</v>
      </c>
      <c r="P6" s="119" t="s">
        <v>369</v>
      </c>
      <c r="Q6" s="73">
        <f>2/3</f>
        <v>0.66666666666666663</v>
      </c>
      <c r="R6" s="74" t="s">
        <v>423</v>
      </c>
    </row>
    <row r="7" spans="2:18" ht="238.5" customHeight="1" x14ac:dyDescent="0.2">
      <c r="B7" s="178"/>
      <c r="C7" s="178"/>
      <c r="D7" s="178"/>
      <c r="E7" s="188"/>
      <c r="F7" s="46" t="s">
        <v>35</v>
      </c>
      <c r="G7" s="54" t="s">
        <v>153</v>
      </c>
      <c r="H7" s="26" t="s">
        <v>57</v>
      </c>
      <c r="I7" s="26" t="s">
        <v>8</v>
      </c>
      <c r="J7" s="22">
        <v>43009</v>
      </c>
      <c r="K7" s="23">
        <v>43098</v>
      </c>
      <c r="L7" s="126" t="s">
        <v>154</v>
      </c>
      <c r="M7" s="119" t="s">
        <v>261</v>
      </c>
      <c r="N7" s="73">
        <v>0</v>
      </c>
      <c r="O7" s="116" t="s">
        <v>302</v>
      </c>
      <c r="P7" s="74" t="s">
        <v>375</v>
      </c>
      <c r="Q7" s="73">
        <v>0.5</v>
      </c>
      <c r="R7" s="74" t="s">
        <v>439</v>
      </c>
    </row>
    <row r="8" spans="2:18" ht="207.75" customHeight="1" x14ac:dyDescent="0.2">
      <c r="B8" s="178"/>
      <c r="C8" s="178"/>
      <c r="D8" s="47" t="s">
        <v>123</v>
      </c>
      <c r="E8" s="46" t="s">
        <v>56</v>
      </c>
      <c r="F8" s="46" t="s">
        <v>33</v>
      </c>
      <c r="G8" s="19" t="s">
        <v>151</v>
      </c>
      <c r="H8" s="26" t="s">
        <v>57</v>
      </c>
      <c r="I8" s="26" t="s">
        <v>5</v>
      </c>
      <c r="J8" s="23">
        <v>42825</v>
      </c>
      <c r="K8" s="23">
        <v>43098</v>
      </c>
      <c r="L8" s="116" t="s">
        <v>152</v>
      </c>
      <c r="M8" s="119" t="s">
        <v>370</v>
      </c>
      <c r="N8" s="73">
        <f>1/3</f>
        <v>0.33333333333333331</v>
      </c>
      <c r="O8" s="74" t="s">
        <v>322</v>
      </c>
      <c r="P8" s="74" t="s">
        <v>364</v>
      </c>
      <c r="Q8" s="73">
        <f>2/3</f>
        <v>0.66666666666666663</v>
      </c>
      <c r="R8" s="74" t="s">
        <v>424</v>
      </c>
    </row>
    <row r="9" spans="2:18" ht="408.75" customHeight="1" x14ac:dyDescent="0.2">
      <c r="B9" s="178"/>
      <c r="C9" s="178"/>
      <c r="D9" s="178" t="s">
        <v>120</v>
      </c>
      <c r="E9" s="188" t="s">
        <v>56</v>
      </c>
      <c r="F9" s="46" t="s">
        <v>39</v>
      </c>
      <c r="G9" s="19" t="s">
        <v>159</v>
      </c>
      <c r="H9" s="26" t="s">
        <v>57</v>
      </c>
      <c r="I9" s="26" t="s">
        <v>74</v>
      </c>
      <c r="J9" s="23">
        <v>42887</v>
      </c>
      <c r="K9" s="23">
        <v>43098</v>
      </c>
      <c r="L9" s="127" t="s">
        <v>22</v>
      </c>
      <c r="M9" s="119" t="s">
        <v>262</v>
      </c>
      <c r="N9" s="73">
        <v>0</v>
      </c>
      <c r="O9" s="74" t="s">
        <v>323</v>
      </c>
      <c r="P9" s="74" t="s">
        <v>373</v>
      </c>
      <c r="Q9" s="73">
        <v>0.5</v>
      </c>
      <c r="R9" s="74" t="s">
        <v>440</v>
      </c>
    </row>
    <row r="10" spans="2:18" ht="409.5" customHeight="1" x14ac:dyDescent="0.2">
      <c r="B10" s="178"/>
      <c r="C10" s="178"/>
      <c r="D10" s="178"/>
      <c r="E10" s="188"/>
      <c r="F10" s="46" t="s">
        <v>48</v>
      </c>
      <c r="G10" s="19" t="s">
        <v>160</v>
      </c>
      <c r="H10" s="26" t="s">
        <v>57</v>
      </c>
      <c r="I10" s="26" t="s">
        <v>161</v>
      </c>
      <c r="J10" s="23">
        <v>42825</v>
      </c>
      <c r="K10" s="23">
        <v>43098</v>
      </c>
      <c r="L10" s="104" t="s">
        <v>162</v>
      </c>
      <c r="M10" s="119" t="s">
        <v>371</v>
      </c>
      <c r="N10" s="73">
        <f>1/3</f>
        <v>0.33333333333333331</v>
      </c>
      <c r="O10" s="125" t="s">
        <v>324</v>
      </c>
      <c r="P10" s="119" t="s">
        <v>372</v>
      </c>
      <c r="Q10" s="73">
        <v>0.67</v>
      </c>
      <c r="R10" s="74" t="s">
        <v>425</v>
      </c>
    </row>
    <row r="11" spans="2:18" ht="296.25" customHeight="1" thickBot="1" x14ac:dyDescent="0.25">
      <c r="B11" s="178"/>
      <c r="C11" s="178"/>
      <c r="D11" s="47" t="s">
        <v>121</v>
      </c>
      <c r="E11" s="46" t="s">
        <v>56</v>
      </c>
      <c r="F11" s="48" t="s">
        <v>41</v>
      </c>
      <c r="G11" s="19" t="s">
        <v>140</v>
      </c>
      <c r="H11" s="48" t="s">
        <v>57</v>
      </c>
      <c r="I11" s="48" t="s">
        <v>141</v>
      </c>
      <c r="J11" s="28">
        <v>42795</v>
      </c>
      <c r="K11" s="28">
        <v>42855</v>
      </c>
      <c r="L11" s="116" t="s">
        <v>10</v>
      </c>
      <c r="M11" s="130" t="s">
        <v>259</v>
      </c>
      <c r="N11" s="122">
        <v>0.7</v>
      </c>
      <c r="O11" s="124" t="s">
        <v>320</v>
      </c>
      <c r="P11" s="74" t="s">
        <v>344</v>
      </c>
      <c r="Q11" s="73">
        <v>1</v>
      </c>
      <c r="R11" s="124" t="s">
        <v>441</v>
      </c>
    </row>
    <row r="12" spans="2:18" s="16" customFormat="1" ht="57" customHeight="1" x14ac:dyDescent="0.2">
      <c r="B12" s="250" t="s">
        <v>231</v>
      </c>
      <c r="C12" s="250"/>
      <c r="D12" s="250"/>
      <c r="E12" s="250"/>
      <c r="F12" s="250"/>
      <c r="G12" s="250"/>
      <c r="H12" s="250"/>
      <c r="I12" s="250"/>
      <c r="J12" s="250"/>
      <c r="K12" s="250"/>
      <c r="L12" s="250"/>
      <c r="M12" s="128" t="s">
        <v>226</v>
      </c>
      <c r="N12" s="149">
        <f>AVERAGE(N4:N11)</f>
        <v>0.26666666666666661</v>
      </c>
      <c r="O12" s="128"/>
      <c r="P12" s="129" t="s">
        <v>232</v>
      </c>
      <c r="Q12" s="149">
        <f>AVERAGE(Q4:Q11)</f>
        <v>0.75041666666666662</v>
      </c>
      <c r="R12" s="129"/>
    </row>
    <row r="13" spans="2:18" s="16" customFormat="1" x14ac:dyDescent="0.2">
      <c r="F13" s="17"/>
      <c r="M13" s="1"/>
      <c r="N13" s="1"/>
      <c r="O13" s="1"/>
    </row>
    <row r="14" spans="2:18" s="16" customFormat="1" x14ac:dyDescent="0.2">
      <c r="F14" s="17"/>
      <c r="M14" s="5"/>
      <c r="N14" s="1"/>
      <c r="O14" s="1"/>
    </row>
    <row r="15" spans="2:18" s="16" customFormat="1" x14ac:dyDescent="0.2">
      <c r="F15" s="17"/>
      <c r="M15" s="5"/>
      <c r="N15" s="1"/>
      <c r="O15" s="1"/>
    </row>
    <row r="16" spans="2:18" s="16" customFormat="1" x14ac:dyDescent="0.2">
      <c r="F16" s="17"/>
      <c r="M16" s="5"/>
      <c r="N16" s="1"/>
      <c r="O16" s="1"/>
    </row>
    <row r="17" spans="6:15" s="16" customFormat="1" x14ac:dyDescent="0.2">
      <c r="F17" s="17"/>
      <c r="M17" s="5"/>
      <c r="N17" s="1"/>
      <c r="O17" s="1"/>
    </row>
    <row r="18" spans="6:15" s="16" customFormat="1" x14ac:dyDescent="0.2">
      <c r="F18" s="17"/>
      <c r="M18" s="5"/>
      <c r="N18" s="1"/>
      <c r="O18" s="1"/>
    </row>
    <row r="19" spans="6:15" s="16" customFormat="1" x14ac:dyDescent="0.2">
      <c r="F19" s="17"/>
      <c r="M19" s="5"/>
      <c r="N19" s="1"/>
      <c r="O19" s="1"/>
    </row>
    <row r="20" spans="6:15" s="16" customFormat="1" x14ac:dyDescent="0.2">
      <c r="F20" s="17"/>
      <c r="M20" s="5"/>
      <c r="N20" s="1"/>
      <c r="O20" s="1"/>
    </row>
    <row r="21" spans="6:15" s="16" customFormat="1" x14ac:dyDescent="0.2">
      <c r="F21" s="17"/>
      <c r="M21" s="5"/>
      <c r="N21" s="1"/>
      <c r="O21" s="1"/>
    </row>
    <row r="22" spans="6:15" s="16" customFormat="1" x14ac:dyDescent="0.2">
      <c r="F22" s="17"/>
      <c r="M22" s="5"/>
      <c r="N22" s="1"/>
      <c r="O22" s="1"/>
    </row>
    <row r="23" spans="6:15" s="16" customFormat="1" x14ac:dyDescent="0.2">
      <c r="F23" s="17"/>
      <c r="M23" s="5"/>
      <c r="N23" s="1"/>
      <c r="O23" s="1"/>
    </row>
    <row r="24" spans="6:15" s="16" customFormat="1" x14ac:dyDescent="0.2">
      <c r="F24" s="17"/>
      <c r="M24" s="5"/>
      <c r="N24" s="1"/>
      <c r="O24" s="1"/>
    </row>
    <row r="25" spans="6:15" s="16" customFormat="1" x14ac:dyDescent="0.2">
      <c r="F25" s="17"/>
      <c r="M25" s="5"/>
      <c r="N25" s="1"/>
      <c r="O25" s="1"/>
    </row>
    <row r="26" spans="6:15" s="16" customFormat="1" x14ac:dyDescent="0.2">
      <c r="F26" s="17"/>
      <c r="M26" s="5"/>
      <c r="N26" s="1"/>
      <c r="O26" s="1"/>
    </row>
    <row r="27" spans="6:15" s="16" customFormat="1" x14ac:dyDescent="0.2">
      <c r="F27" s="17"/>
      <c r="M27" s="5"/>
      <c r="N27" s="1"/>
      <c r="O27" s="1"/>
    </row>
    <row r="28" spans="6:15" s="16" customFormat="1" x14ac:dyDescent="0.2">
      <c r="F28" s="17"/>
      <c r="M28" s="5"/>
      <c r="N28" s="1"/>
      <c r="O28" s="1"/>
    </row>
    <row r="29" spans="6:15" s="16" customFormat="1" x14ac:dyDescent="0.2">
      <c r="F29" s="17"/>
      <c r="M29" s="5"/>
      <c r="N29" s="1"/>
      <c r="O29" s="1"/>
    </row>
    <row r="30" spans="6:15" s="16" customFormat="1" x14ac:dyDescent="0.2">
      <c r="F30" s="17"/>
      <c r="M30" s="5"/>
      <c r="N30" s="1"/>
      <c r="O30" s="1"/>
    </row>
    <row r="31" spans="6:15" s="16" customFormat="1" x14ac:dyDescent="0.2">
      <c r="F31" s="17"/>
      <c r="M31" s="5"/>
      <c r="N31" s="1"/>
      <c r="O31" s="1"/>
    </row>
    <row r="32" spans="6:15" s="16" customFormat="1" x14ac:dyDescent="0.2">
      <c r="F32" s="17"/>
      <c r="M32" s="5"/>
      <c r="N32" s="1"/>
      <c r="O32" s="1"/>
    </row>
    <row r="33" spans="6:15" s="16" customFormat="1" x14ac:dyDescent="0.2">
      <c r="F33" s="17"/>
      <c r="M33" s="5"/>
      <c r="N33" s="1"/>
      <c r="O33" s="1"/>
    </row>
    <row r="34" spans="6:15" s="16" customFormat="1" x14ac:dyDescent="0.2">
      <c r="F34" s="17"/>
      <c r="M34" s="5"/>
      <c r="N34" s="1"/>
      <c r="O34" s="1"/>
    </row>
    <row r="35" spans="6:15" s="16" customFormat="1" x14ac:dyDescent="0.2">
      <c r="F35" s="17"/>
      <c r="M35" s="5"/>
      <c r="N35" s="1"/>
      <c r="O35" s="1"/>
    </row>
    <row r="36" spans="6:15" s="16" customFormat="1" x14ac:dyDescent="0.2">
      <c r="F36" s="17"/>
      <c r="M36" s="5"/>
      <c r="N36" s="1"/>
      <c r="O36" s="1"/>
    </row>
    <row r="37" spans="6:15" s="16" customFormat="1" x14ac:dyDescent="0.2">
      <c r="F37" s="17"/>
      <c r="M37" s="5"/>
      <c r="N37" s="1"/>
      <c r="O37" s="1"/>
    </row>
    <row r="38" spans="6:15" s="16" customFormat="1" x14ac:dyDescent="0.2">
      <c r="F38" s="17"/>
      <c r="M38" s="5"/>
      <c r="N38" s="1"/>
      <c r="O38" s="1"/>
    </row>
    <row r="39" spans="6:15" s="16" customFormat="1" x14ac:dyDescent="0.2">
      <c r="F39" s="17"/>
      <c r="M39" s="5"/>
      <c r="N39" s="1"/>
      <c r="O39" s="1"/>
    </row>
    <row r="40" spans="6:15" s="16" customFormat="1" x14ac:dyDescent="0.2">
      <c r="F40" s="17"/>
      <c r="M40" s="5"/>
      <c r="N40" s="1"/>
      <c r="O40" s="1"/>
    </row>
    <row r="41" spans="6:15" s="16" customFormat="1" x14ac:dyDescent="0.2">
      <c r="F41" s="17"/>
      <c r="M41" s="5"/>
      <c r="N41" s="1"/>
      <c r="O41" s="1"/>
    </row>
    <row r="42" spans="6:15" s="16" customFormat="1" x14ac:dyDescent="0.2">
      <c r="F42" s="17"/>
      <c r="M42" s="5"/>
      <c r="N42" s="1"/>
      <c r="O42" s="1"/>
    </row>
    <row r="43" spans="6:15" s="16" customFormat="1" x14ac:dyDescent="0.2">
      <c r="F43" s="17"/>
      <c r="M43" s="5"/>
      <c r="N43" s="1"/>
      <c r="O43" s="1"/>
    </row>
    <row r="44" spans="6:15" s="16" customFormat="1" x14ac:dyDescent="0.2">
      <c r="F44" s="17"/>
      <c r="M44" s="5"/>
      <c r="N44" s="1"/>
      <c r="O44" s="1"/>
    </row>
    <row r="45" spans="6:15" s="16" customFormat="1" x14ac:dyDescent="0.2">
      <c r="F45" s="17"/>
      <c r="M45" s="5"/>
      <c r="N45" s="1"/>
      <c r="O45" s="1"/>
    </row>
    <row r="46" spans="6:15" s="16" customFormat="1" x14ac:dyDescent="0.2">
      <c r="F46" s="17"/>
      <c r="M46" s="5"/>
      <c r="N46" s="1"/>
      <c r="O46" s="1"/>
    </row>
    <row r="47" spans="6:15" s="16" customFormat="1" x14ac:dyDescent="0.2">
      <c r="F47" s="17"/>
      <c r="M47" s="5"/>
      <c r="N47" s="1"/>
      <c r="O47" s="1"/>
    </row>
    <row r="48" spans="6:15" s="16" customFormat="1" x14ac:dyDescent="0.2">
      <c r="F48" s="17"/>
      <c r="M48" s="5"/>
      <c r="N48" s="1"/>
      <c r="O48" s="1"/>
    </row>
    <row r="49" spans="6:15" s="16" customFormat="1" x14ac:dyDescent="0.2">
      <c r="F49" s="17"/>
      <c r="M49" s="5"/>
      <c r="N49" s="1"/>
      <c r="O49" s="1"/>
    </row>
    <row r="50" spans="6:15" s="16" customFormat="1" x14ac:dyDescent="0.2">
      <c r="F50" s="17"/>
      <c r="M50" s="5"/>
      <c r="N50" s="1"/>
      <c r="O50" s="1"/>
    </row>
    <row r="51" spans="6:15" s="16" customFormat="1" x14ac:dyDescent="0.2">
      <c r="F51" s="17"/>
      <c r="M51" s="5"/>
      <c r="N51" s="1"/>
      <c r="O51" s="1"/>
    </row>
    <row r="52" spans="6:15" s="16" customFormat="1" x14ac:dyDescent="0.2">
      <c r="F52" s="17"/>
      <c r="M52" s="5"/>
      <c r="N52" s="1"/>
      <c r="O52" s="1"/>
    </row>
    <row r="53" spans="6:15" s="16" customFormat="1" x14ac:dyDescent="0.2">
      <c r="F53" s="17"/>
      <c r="M53" s="5"/>
      <c r="N53" s="1"/>
      <c r="O53" s="1"/>
    </row>
    <row r="54" spans="6:15" s="16" customFormat="1" x14ac:dyDescent="0.2">
      <c r="F54" s="17"/>
      <c r="M54" s="5"/>
      <c r="N54" s="1"/>
      <c r="O54" s="1"/>
    </row>
    <row r="55" spans="6:15" s="16" customFormat="1" x14ac:dyDescent="0.2">
      <c r="F55" s="17"/>
      <c r="M55" s="5"/>
      <c r="N55" s="1"/>
      <c r="O55" s="1"/>
    </row>
    <row r="56" spans="6:15" s="16" customFormat="1" x14ac:dyDescent="0.2">
      <c r="F56" s="17"/>
      <c r="M56" s="5"/>
      <c r="N56" s="1"/>
      <c r="O56" s="1"/>
    </row>
    <row r="57" spans="6:15" s="16" customFormat="1" x14ac:dyDescent="0.2">
      <c r="F57" s="17"/>
      <c r="M57" s="5"/>
      <c r="N57" s="1"/>
      <c r="O57" s="1"/>
    </row>
    <row r="58" spans="6:15" s="16" customFormat="1" x14ac:dyDescent="0.2">
      <c r="F58" s="17"/>
      <c r="M58" s="5"/>
      <c r="N58" s="1"/>
      <c r="O58" s="1"/>
    </row>
    <row r="59" spans="6:15" s="16" customFormat="1" x14ac:dyDescent="0.2">
      <c r="F59" s="17"/>
      <c r="M59" s="5"/>
      <c r="N59" s="1"/>
      <c r="O59" s="1"/>
    </row>
    <row r="60" spans="6:15" s="16" customFormat="1" x14ac:dyDescent="0.2">
      <c r="F60" s="17"/>
      <c r="M60" s="5"/>
      <c r="N60" s="1"/>
      <c r="O60" s="1"/>
    </row>
    <row r="61" spans="6:15" s="16" customFormat="1" x14ac:dyDescent="0.2">
      <c r="F61" s="17"/>
      <c r="M61" s="5"/>
      <c r="N61" s="1"/>
      <c r="O61" s="1"/>
    </row>
    <row r="62" spans="6:15" s="16" customFormat="1" x14ac:dyDescent="0.2">
      <c r="F62" s="17"/>
      <c r="M62" s="5"/>
      <c r="N62" s="1"/>
      <c r="O62" s="1"/>
    </row>
    <row r="63" spans="6:15" s="16" customFormat="1" x14ac:dyDescent="0.2">
      <c r="F63" s="17"/>
      <c r="M63" s="5"/>
      <c r="N63" s="1"/>
      <c r="O63" s="1"/>
    </row>
    <row r="64" spans="6:15" s="16" customFormat="1" x14ac:dyDescent="0.2">
      <c r="F64" s="17"/>
      <c r="M64" s="5"/>
      <c r="N64" s="1"/>
      <c r="O64" s="1"/>
    </row>
    <row r="65" spans="6:15" s="16" customFormat="1" x14ac:dyDescent="0.2">
      <c r="F65" s="17"/>
      <c r="M65" s="5"/>
      <c r="N65" s="1"/>
      <c r="O65" s="1"/>
    </row>
    <row r="66" spans="6:15" s="16" customFormat="1" x14ac:dyDescent="0.2">
      <c r="F66" s="17"/>
      <c r="M66" s="5"/>
      <c r="N66" s="1"/>
      <c r="O66" s="1"/>
    </row>
    <row r="67" spans="6:15" s="16" customFormat="1" x14ac:dyDescent="0.2">
      <c r="F67" s="17"/>
      <c r="M67" s="5"/>
      <c r="N67" s="1"/>
      <c r="O67" s="1"/>
    </row>
    <row r="68" spans="6:15" s="16" customFormat="1" x14ac:dyDescent="0.2">
      <c r="F68" s="17"/>
      <c r="M68" s="5"/>
      <c r="N68" s="1"/>
      <c r="O68" s="1"/>
    </row>
    <row r="69" spans="6:15" s="16" customFormat="1" x14ac:dyDescent="0.2">
      <c r="F69" s="17"/>
      <c r="M69" s="5"/>
      <c r="N69" s="1"/>
      <c r="O69" s="1"/>
    </row>
    <row r="70" spans="6:15" s="16" customFormat="1" x14ac:dyDescent="0.2">
      <c r="F70" s="17"/>
      <c r="M70" s="5"/>
      <c r="N70" s="1"/>
      <c r="O70" s="1"/>
    </row>
    <row r="71" spans="6:15" s="16" customFormat="1" x14ac:dyDescent="0.2">
      <c r="F71" s="17"/>
      <c r="M71" s="5"/>
      <c r="N71" s="1"/>
      <c r="O71" s="1"/>
    </row>
    <row r="72" spans="6:15" s="16" customFormat="1" x14ac:dyDescent="0.2">
      <c r="F72" s="17"/>
      <c r="M72" s="5"/>
      <c r="N72" s="1"/>
      <c r="O72" s="1"/>
    </row>
    <row r="73" spans="6:15" s="16" customFormat="1" x14ac:dyDescent="0.2">
      <c r="F73" s="17"/>
      <c r="M73" s="5"/>
      <c r="N73" s="1"/>
      <c r="O73" s="1"/>
    </row>
    <row r="74" spans="6:15" s="16" customFormat="1" x14ac:dyDescent="0.2">
      <c r="F74" s="17"/>
      <c r="M74" s="5"/>
      <c r="N74" s="1"/>
      <c r="O74" s="1"/>
    </row>
    <row r="75" spans="6:15" s="16" customFormat="1" x14ac:dyDescent="0.2">
      <c r="F75" s="17"/>
      <c r="M75" s="5"/>
      <c r="N75" s="1"/>
      <c r="O75" s="1"/>
    </row>
    <row r="76" spans="6:15" s="16" customFormat="1" x14ac:dyDescent="0.2">
      <c r="F76" s="17"/>
      <c r="M76" s="5"/>
      <c r="N76" s="1"/>
      <c r="O76" s="1"/>
    </row>
    <row r="77" spans="6:15" s="16" customFormat="1" x14ac:dyDescent="0.2">
      <c r="F77" s="17"/>
      <c r="M77" s="5"/>
      <c r="N77" s="1"/>
      <c r="O77" s="1"/>
    </row>
    <row r="78" spans="6:15" s="16" customFormat="1" x14ac:dyDescent="0.2">
      <c r="F78" s="17"/>
      <c r="M78" s="5"/>
      <c r="N78" s="1"/>
      <c r="O78" s="1"/>
    </row>
    <row r="79" spans="6:15" s="16" customFormat="1" x14ac:dyDescent="0.2">
      <c r="F79" s="17"/>
      <c r="M79" s="5"/>
      <c r="N79" s="1"/>
      <c r="O79" s="1"/>
    </row>
    <row r="80" spans="6:15" s="16" customFormat="1" x14ac:dyDescent="0.2">
      <c r="F80" s="17"/>
      <c r="M80" s="5"/>
      <c r="N80" s="1"/>
      <c r="O80" s="1"/>
    </row>
    <row r="81" spans="6:15" s="16" customFormat="1" x14ac:dyDescent="0.2">
      <c r="F81" s="17"/>
      <c r="M81" s="5"/>
      <c r="N81" s="1"/>
      <c r="O81" s="1"/>
    </row>
    <row r="82" spans="6:15" s="16" customFormat="1" x14ac:dyDescent="0.2">
      <c r="F82" s="17"/>
      <c r="M82" s="5"/>
      <c r="N82" s="1"/>
      <c r="O82" s="1"/>
    </row>
    <row r="83" spans="6:15" s="16" customFormat="1" x14ac:dyDescent="0.2">
      <c r="F83" s="17"/>
      <c r="M83" s="5"/>
      <c r="N83" s="1"/>
      <c r="O83" s="1"/>
    </row>
    <row r="84" spans="6:15" s="16" customFormat="1" x14ac:dyDescent="0.2">
      <c r="F84" s="17"/>
      <c r="M84" s="5"/>
      <c r="N84" s="1"/>
      <c r="O84" s="1"/>
    </row>
    <row r="85" spans="6:15" s="16" customFormat="1" x14ac:dyDescent="0.2">
      <c r="F85" s="17"/>
      <c r="M85" s="5"/>
      <c r="N85" s="1"/>
      <c r="O85" s="1"/>
    </row>
    <row r="86" spans="6:15" s="16" customFormat="1" x14ac:dyDescent="0.2">
      <c r="F86" s="17"/>
      <c r="M86" s="5"/>
      <c r="N86" s="1"/>
      <c r="O86" s="1"/>
    </row>
    <row r="87" spans="6:15" s="16" customFormat="1" x14ac:dyDescent="0.2">
      <c r="F87" s="17"/>
      <c r="M87" s="5"/>
      <c r="N87" s="1"/>
      <c r="O87" s="1"/>
    </row>
    <row r="88" spans="6:15" s="16" customFormat="1" x14ac:dyDescent="0.2">
      <c r="F88" s="17"/>
      <c r="M88" s="5"/>
      <c r="N88" s="1"/>
      <c r="O88" s="1"/>
    </row>
    <row r="89" spans="6:15" s="16" customFormat="1" x14ac:dyDescent="0.2">
      <c r="F89" s="17"/>
      <c r="M89" s="5"/>
      <c r="N89" s="1"/>
      <c r="O89" s="1"/>
    </row>
    <row r="90" spans="6:15" s="16" customFormat="1" x14ac:dyDescent="0.2">
      <c r="F90" s="17"/>
      <c r="M90" s="5"/>
      <c r="N90" s="1"/>
      <c r="O90" s="1"/>
    </row>
    <row r="91" spans="6:15" s="16" customFormat="1" x14ac:dyDescent="0.2">
      <c r="F91" s="17"/>
      <c r="M91" s="5"/>
      <c r="N91" s="1"/>
      <c r="O91" s="1"/>
    </row>
    <row r="92" spans="6:15" s="16" customFormat="1" x14ac:dyDescent="0.2">
      <c r="F92" s="17"/>
      <c r="M92" s="5"/>
      <c r="N92" s="1"/>
      <c r="O92" s="1"/>
    </row>
    <row r="93" spans="6:15" s="16" customFormat="1" x14ac:dyDescent="0.2">
      <c r="F93" s="17"/>
      <c r="M93" s="5"/>
      <c r="N93" s="1"/>
      <c r="O93" s="1"/>
    </row>
    <row r="94" spans="6:15" s="16" customFormat="1" x14ac:dyDescent="0.2">
      <c r="F94" s="17"/>
      <c r="M94" s="5"/>
      <c r="N94" s="1"/>
      <c r="O94" s="1"/>
    </row>
    <row r="95" spans="6:15" s="16" customFormat="1" x14ac:dyDescent="0.2">
      <c r="F95" s="17"/>
      <c r="M95" s="5"/>
      <c r="N95" s="1"/>
      <c r="O95" s="1"/>
    </row>
    <row r="96" spans="6:15" s="16" customFormat="1" x14ac:dyDescent="0.2">
      <c r="F96" s="17"/>
      <c r="M96" s="5"/>
      <c r="N96" s="1"/>
      <c r="O96" s="1"/>
    </row>
    <row r="97" spans="6:15" s="16" customFormat="1" x14ac:dyDescent="0.2">
      <c r="F97" s="17"/>
      <c r="M97" s="5"/>
      <c r="N97" s="1"/>
      <c r="O97" s="1"/>
    </row>
    <row r="98" spans="6:15" s="16" customFormat="1" x14ac:dyDescent="0.2">
      <c r="F98" s="17"/>
      <c r="M98" s="5"/>
      <c r="N98" s="1"/>
      <c r="O98" s="1"/>
    </row>
    <row r="99" spans="6:15" s="16" customFormat="1" x14ac:dyDescent="0.2">
      <c r="F99" s="17"/>
      <c r="M99" s="5"/>
      <c r="N99" s="1"/>
      <c r="O99" s="1"/>
    </row>
    <row r="100" spans="6:15" s="16" customFormat="1" x14ac:dyDescent="0.2">
      <c r="F100" s="17"/>
      <c r="M100" s="5"/>
      <c r="N100" s="1"/>
      <c r="O100" s="1"/>
    </row>
    <row r="101" spans="6:15" s="16" customFormat="1" x14ac:dyDescent="0.2">
      <c r="F101" s="17"/>
      <c r="M101" s="5"/>
      <c r="N101" s="1"/>
      <c r="O101" s="1"/>
    </row>
    <row r="102" spans="6:15" s="16" customFormat="1" x14ac:dyDescent="0.2">
      <c r="F102" s="17"/>
      <c r="M102" s="5"/>
      <c r="N102" s="1"/>
      <c r="O102" s="1"/>
    </row>
    <row r="103" spans="6:15" s="16" customFormat="1" x14ac:dyDescent="0.2">
      <c r="F103" s="17"/>
      <c r="M103" s="5"/>
      <c r="N103" s="1"/>
      <c r="O103" s="1"/>
    </row>
    <row r="104" spans="6:15" s="16" customFormat="1" x14ac:dyDescent="0.2">
      <c r="F104" s="17"/>
      <c r="M104" s="5"/>
      <c r="N104" s="1"/>
      <c r="O104" s="1"/>
    </row>
    <row r="105" spans="6:15" s="16" customFormat="1" x14ac:dyDescent="0.2">
      <c r="F105" s="17"/>
      <c r="M105" s="5"/>
      <c r="N105" s="1"/>
      <c r="O105" s="1"/>
    </row>
    <row r="106" spans="6:15" s="16" customFormat="1" x14ac:dyDescent="0.2">
      <c r="F106" s="17"/>
      <c r="M106" s="5"/>
      <c r="N106" s="1"/>
      <c r="O106" s="1"/>
    </row>
    <row r="107" spans="6:15" s="16" customFormat="1" x14ac:dyDescent="0.2">
      <c r="F107" s="17"/>
      <c r="M107" s="5"/>
      <c r="N107" s="1"/>
      <c r="O107" s="1"/>
    </row>
    <row r="108" spans="6:15" s="16" customFormat="1" x14ac:dyDescent="0.2">
      <c r="F108" s="17"/>
      <c r="M108" s="5"/>
      <c r="N108" s="1"/>
      <c r="O108" s="1"/>
    </row>
    <row r="109" spans="6:15" s="16" customFormat="1" x14ac:dyDescent="0.2">
      <c r="F109" s="17"/>
      <c r="M109" s="5"/>
      <c r="N109" s="1"/>
      <c r="O109" s="1"/>
    </row>
    <row r="110" spans="6:15" s="16" customFormat="1" x14ac:dyDescent="0.2">
      <c r="F110" s="17"/>
      <c r="M110" s="5"/>
      <c r="N110" s="1"/>
      <c r="O110" s="1"/>
    </row>
    <row r="111" spans="6:15" s="16" customFormat="1" x14ac:dyDescent="0.2">
      <c r="F111" s="17"/>
      <c r="M111" s="5"/>
      <c r="N111" s="1"/>
      <c r="O111" s="1"/>
    </row>
    <row r="112" spans="6:15" s="16" customFormat="1" x14ac:dyDescent="0.2">
      <c r="F112" s="17"/>
      <c r="M112" s="5"/>
      <c r="N112" s="1"/>
      <c r="O112" s="1"/>
    </row>
    <row r="113" spans="6:15" s="16" customFormat="1" x14ac:dyDescent="0.2">
      <c r="F113" s="17"/>
      <c r="M113" s="5"/>
      <c r="N113" s="1"/>
      <c r="O113" s="1"/>
    </row>
    <row r="114" spans="6:15" s="16" customFormat="1" x14ac:dyDescent="0.2">
      <c r="F114" s="17"/>
      <c r="M114" s="5"/>
      <c r="N114" s="1"/>
      <c r="O114" s="1"/>
    </row>
    <row r="115" spans="6:15" s="16" customFormat="1" x14ac:dyDescent="0.2">
      <c r="F115" s="17"/>
      <c r="M115" s="5"/>
      <c r="N115" s="1"/>
      <c r="O115" s="1"/>
    </row>
    <row r="116" spans="6:15" s="16" customFormat="1" x14ac:dyDescent="0.2">
      <c r="F116" s="17"/>
      <c r="M116" s="5"/>
      <c r="N116" s="1"/>
      <c r="O116" s="1"/>
    </row>
    <row r="117" spans="6:15" s="16" customFormat="1" x14ac:dyDescent="0.2">
      <c r="F117" s="17"/>
      <c r="M117" s="5"/>
      <c r="N117" s="1"/>
      <c r="O117" s="1"/>
    </row>
    <row r="118" spans="6:15" s="16" customFormat="1" x14ac:dyDescent="0.2">
      <c r="F118" s="17"/>
      <c r="M118" s="5"/>
      <c r="N118" s="1"/>
      <c r="O118" s="1"/>
    </row>
    <row r="119" spans="6:15" s="16" customFormat="1" x14ac:dyDescent="0.2">
      <c r="F119" s="17"/>
      <c r="M119" s="5"/>
      <c r="N119" s="1"/>
      <c r="O119" s="1"/>
    </row>
    <row r="120" spans="6:15" s="16" customFormat="1" x14ac:dyDescent="0.2">
      <c r="F120" s="17"/>
      <c r="M120" s="5"/>
      <c r="N120" s="1"/>
      <c r="O120" s="1"/>
    </row>
    <row r="121" spans="6:15" s="16" customFormat="1" x14ac:dyDescent="0.2">
      <c r="F121" s="17"/>
      <c r="M121" s="5"/>
      <c r="N121" s="1"/>
      <c r="O121" s="1"/>
    </row>
    <row r="122" spans="6:15" s="16" customFormat="1" x14ac:dyDescent="0.2">
      <c r="F122" s="17"/>
      <c r="M122" s="5"/>
      <c r="N122" s="1"/>
      <c r="O122" s="1"/>
    </row>
    <row r="123" spans="6:15" s="16" customFormat="1" x14ac:dyDescent="0.2">
      <c r="F123" s="17"/>
      <c r="M123" s="5"/>
      <c r="N123" s="1"/>
      <c r="O123" s="1"/>
    </row>
    <row r="124" spans="6:15" s="16" customFormat="1" x14ac:dyDescent="0.2">
      <c r="F124" s="17"/>
      <c r="M124" s="5"/>
      <c r="N124" s="1"/>
      <c r="O124" s="1"/>
    </row>
    <row r="125" spans="6:15" s="16" customFormat="1" x14ac:dyDescent="0.2">
      <c r="F125" s="17"/>
      <c r="M125" s="5"/>
      <c r="N125" s="1"/>
      <c r="O125" s="1"/>
    </row>
    <row r="126" spans="6:15" s="16" customFormat="1" x14ac:dyDescent="0.2">
      <c r="F126" s="17"/>
      <c r="M126" s="5"/>
      <c r="N126" s="1"/>
      <c r="O126" s="1"/>
    </row>
    <row r="127" spans="6:15" s="16" customFormat="1" x14ac:dyDescent="0.2">
      <c r="F127" s="17"/>
      <c r="M127" s="5"/>
      <c r="N127" s="1"/>
      <c r="O127" s="1"/>
    </row>
    <row r="128" spans="6:15" s="16" customFormat="1" x14ac:dyDescent="0.2">
      <c r="F128" s="17"/>
      <c r="M128" s="5"/>
      <c r="N128" s="1"/>
      <c r="O128" s="1"/>
    </row>
    <row r="129" spans="6:15" s="16" customFormat="1" x14ac:dyDescent="0.2">
      <c r="F129" s="17"/>
      <c r="M129" s="5"/>
      <c r="N129" s="1"/>
      <c r="O129" s="1"/>
    </row>
    <row r="130" spans="6:15" s="16" customFormat="1" x14ac:dyDescent="0.2">
      <c r="F130" s="17"/>
      <c r="M130" s="5"/>
      <c r="N130" s="1"/>
      <c r="O130" s="1"/>
    </row>
    <row r="131" spans="6:15" s="16" customFormat="1" x14ac:dyDescent="0.2">
      <c r="F131" s="17"/>
      <c r="M131" s="5"/>
      <c r="N131" s="1"/>
      <c r="O131" s="1"/>
    </row>
    <row r="132" spans="6:15" s="16" customFormat="1" x14ac:dyDescent="0.2">
      <c r="F132" s="17"/>
      <c r="M132" s="5"/>
      <c r="N132" s="1"/>
      <c r="O132" s="1"/>
    </row>
    <row r="133" spans="6:15" s="16" customFormat="1" x14ac:dyDescent="0.2">
      <c r="F133" s="17"/>
      <c r="M133" s="5"/>
      <c r="N133" s="1"/>
      <c r="O133" s="1"/>
    </row>
    <row r="134" spans="6:15" s="16" customFormat="1" x14ac:dyDescent="0.2">
      <c r="F134" s="17"/>
      <c r="M134" s="5"/>
      <c r="N134" s="1"/>
      <c r="O134" s="1"/>
    </row>
    <row r="135" spans="6:15" s="16" customFormat="1" x14ac:dyDescent="0.2">
      <c r="F135" s="17"/>
      <c r="M135" s="5"/>
      <c r="N135" s="1"/>
      <c r="O135" s="1"/>
    </row>
    <row r="136" spans="6:15" s="16" customFormat="1" x14ac:dyDescent="0.2">
      <c r="F136" s="17"/>
      <c r="M136" s="5"/>
      <c r="N136" s="1"/>
      <c r="O136" s="1"/>
    </row>
    <row r="137" spans="6:15" s="16" customFormat="1" x14ac:dyDescent="0.2">
      <c r="F137" s="17"/>
      <c r="M137" s="5"/>
      <c r="N137" s="1"/>
      <c r="O137" s="1"/>
    </row>
    <row r="138" spans="6:15" s="16" customFormat="1" x14ac:dyDescent="0.2">
      <c r="F138" s="17"/>
      <c r="M138" s="5"/>
      <c r="N138" s="1"/>
      <c r="O138" s="1"/>
    </row>
    <row r="139" spans="6:15" s="16" customFormat="1" x14ac:dyDescent="0.2">
      <c r="F139" s="17"/>
      <c r="M139" s="5"/>
      <c r="N139" s="1"/>
      <c r="O139" s="1"/>
    </row>
    <row r="140" spans="6:15" s="16" customFormat="1" x14ac:dyDescent="0.2">
      <c r="F140" s="17"/>
      <c r="M140" s="5"/>
      <c r="N140" s="1"/>
      <c r="O140" s="1"/>
    </row>
    <row r="141" spans="6:15" s="16" customFormat="1" x14ac:dyDescent="0.2">
      <c r="F141" s="17"/>
      <c r="M141" s="5"/>
      <c r="N141" s="1"/>
      <c r="O141" s="1"/>
    </row>
    <row r="142" spans="6:15" s="16" customFormat="1" x14ac:dyDescent="0.2">
      <c r="F142" s="17"/>
      <c r="M142" s="5"/>
      <c r="N142" s="1"/>
      <c r="O142" s="1"/>
    </row>
    <row r="143" spans="6:15" s="16" customFormat="1" x14ac:dyDescent="0.2">
      <c r="F143" s="17"/>
      <c r="M143" s="5"/>
      <c r="N143" s="1"/>
      <c r="O143" s="1"/>
    </row>
    <row r="144" spans="6:15" s="16" customFormat="1" x14ac:dyDescent="0.2">
      <c r="F144" s="17"/>
      <c r="M144" s="5"/>
      <c r="N144" s="1"/>
      <c r="O144" s="1"/>
    </row>
    <row r="145" spans="6:15" s="16" customFormat="1" x14ac:dyDescent="0.2">
      <c r="F145" s="17"/>
      <c r="M145" s="5"/>
      <c r="N145" s="1"/>
      <c r="O145" s="1"/>
    </row>
    <row r="146" spans="6:15" s="16" customFormat="1" x14ac:dyDescent="0.2">
      <c r="F146" s="17"/>
      <c r="M146" s="5"/>
      <c r="N146" s="1"/>
      <c r="O146" s="1"/>
    </row>
    <row r="147" spans="6:15" s="16" customFormat="1" x14ac:dyDescent="0.2">
      <c r="F147" s="17"/>
      <c r="M147" s="5"/>
      <c r="N147" s="1"/>
      <c r="O147" s="1"/>
    </row>
    <row r="148" spans="6:15" s="16" customFormat="1" x14ac:dyDescent="0.2">
      <c r="F148" s="17"/>
      <c r="M148" s="5"/>
      <c r="N148" s="1"/>
      <c r="O148" s="1"/>
    </row>
    <row r="149" spans="6:15" s="16" customFormat="1" x14ac:dyDescent="0.2">
      <c r="F149" s="17"/>
      <c r="M149" s="5"/>
      <c r="N149" s="1"/>
      <c r="O149" s="1"/>
    </row>
    <row r="150" spans="6:15" s="16" customFormat="1" x14ac:dyDescent="0.2">
      <c r="F150" s="17"/>
      <c r="M150" s="5"/>
      <c r="N150" s="1"/>
      <c r="O150" s="1"/>
    </row>
    <row r="151" spans="6:15" s="16" customFormat="1" x14ac:dyDescent="0.2">
      <c r="F151" s="17"/>
      <c r="M151" s="5"/>
      <c r="N151" s="1"/>
      <c r="O151" s="1"/>
    </row>
    <row r="152" spans="6:15" s="16" customFormat="1" x14ac:dyDescent="0.2">
      <c r="F152" s="17"/>
      <c r="M152" s="5"/>
      <c r="N152" s="1"/>
      <c r="O152" s="1"/>
    </row>
    <row r="153" spans="6:15" s="16" customFormat="1" x14ac:dyDescent="0.2">
      <c r="F153" s="17"/>
      <c r="M153" s="5"/>
      <c r="N153" s="1"/>
      <c r="O153" s="1"/>
    </row>
    <row r="154" spans="6:15" s="16" customFormat="1" x14ac:dyDescent="0.2">
      <c r="F154" s="17"/>
      <c r="M154" s="5"/>
      <c r="N154" s="1"/>
      <c r="O154" s="1"/>
    </row>
    <row r="155" spans="6:15" s="16" customFormat="1" x14ac:dyDescent="0.2">
      <c r="F155" s="17"/>
      <c r="M155" s="5"/>
      <c r="N155" s="1"/>
      <c r="O155" s="1"/>
    </row>
    <row r="156" spans="6:15" s="16" customFormat="1" x14ac:dyDescent="0.2">
      <c r="F156" s="17"/>
      <c r="M156" s="5"/>
      <c r="N156" s="1"/>
      <c r="O156" s="1"/>
    </row>
    <row r="157" spans="6:15" s="16" customFormat="1" x14ac:dyDescent="0.2">
      <c r="F157" s="17"/>
      <c r="M157" s="5"/>
      <c r="N157" s="1"/>
      <c r="O157" s="1"/>
    </row>
    <row r="158" spans="6:15" s="16" customFormat="1" x14ac:dyDescent="0.2">
      <c r="F158" s="17"/>
      <c r="M158" s="5"/>
      <c r="N158" s="1"/>
      <c r="O158" s="1"/>
    </row>
    <row r="159" spans="6:15" s="16" customFormat="1" x14ac:dyDescent="0.2">
      <c r="F159" s="17"/>
      <c r="M159" s="5"/>
      <c r="N159" s="1"/>
      <c r="O159" s="1"/>
    </row>
    <row r="160" spans="6:15" s="16" customFormat="1" x14ac:dyDescent="0.2">
      <c r="F160" s="17"/>
      <c r="M160" s="5"/>
      <c r="N160" s="1"/>
      <c r="O160" s="1"/>
    </row>
    <row r="161" spans="6:15" s="16" customFormat="1" x14ac:dyDescent="0.2">
      <c r="F161" s="17"/>
      <c r="M161" s="5"/>
      <c r="N161" s="1"/>
      <c r="O161" s="1"/>
    </row>
    <row r="162" spans="6:15" s="16" customFormat="1" x14ac:dyDescent="0.2">
      <c r="F162" s="17"/>
      <c r="M162" s="5"/>
      <c r="N162" s="1"/>
      <c r="O162" s="1"/>
    </row>
    <row r="163" spans="6:15" s="16" customFormat="1" x14ac:dyDescent="0.2">
      <c r="F163" s="17"/>
      <c r="M163" s="5"/>
      <c r="N163" s="1"/>
      <c r="O163" s="1"/>
    </row>
    <row r="164" spans="6:15" s="16" customFormat="1" x14ac:dyDescent="0.2">
      <c r="F164" s="17"/>
      <c r="M164" s="5"/>
      <c r="N164" s="1"/>
      <c r="O164" s="1"/>
    </row>
    <row r="165" spans="6:15" s="16" customFormat="1" x14ac:dyDescent="0.2">
      <c r="F165" s="17"/>
      <c r="M165" s="5"/>
      <c r="N165" s="1"/>
      <c r="O165" s="1"/>
    </row>
    <row r="166" spans="6:15" s="16" customFormat="1" x14ac:dyDescent="0.2">
      <c r="F166" s="17"/>
      <c r="M166" s="5"/>
      <c r="N166" s="1"/>
      <c r="O166" s="1"/>
    </row>
    <row r="167" spans="6:15" s="16" customFormat="1" x14ac:dyDescent="0.2">
      <c r="F167" s="17"/>
      <c r="M167" s="5"/>
      <c r="N167" s="1"/>
      <c r="O167" s="1"/>
    </row>
    <row r="168" spans="6:15" s="16" customFormat="1" x14ac:dyDescent="0.2">
      <c r="F168" s="17"/>
      <c r="M168" s="5"/>
      <c r="N168" s="1"/>
      <c r="O168" s="1"/>
    </row>
    <row r="169" spans="6:15" s="16" customFormat="1" x14ac:dyDescent="0.2">
      <c r="F169" s="17"/>
      <c r="M169" s="5"/>
      <c r="N169" s="1"/>
      <c r="O169" s="1"/>
    </row>
    <row r="170" spans="6:15" s="16" customFormat="1" x14ac:dyDescent="0.2">
      <c r="F170" s="17"/>
      <c r="M170" s="5"/>
      <c r="N170" s="1"/>
      <c r="O170" s="1"/>
    </row>
    <row r="171" spans="6:15" s="16" customFormat="1" x14ac:dyDescent="0.2">
      <c r="F171" s="17"/>
      <c r="M171" s="5"/>
      <c r="N171" s="1"/>
      <c r="O171" s="1"/>
    </row>
    <row r="172" spans="6:15" s="16" customFormat="1" x14ac:dyDescent="0.2">
      <c r="F172" s="17"/>
      <c r="M172" s="5"/>
      <c r="N172" s="1"/>
      <c r="O172" s="1"/>
    </row>
    <row r="173" spans="6:15" s="16" customFormat="1" x14ac:dyDescent="0.2">
      <c r="F173" s="17"/>
      <c r="M173" s="5"/>
      <c r="N173" s="1"/>
      <c r="O173" s="1"/>
    </row>
    <row r="174" spans="6:15" s="16" customFormat="1" x14ac:dyDescent="0.2">
      <c r="F174" s="17"/>
      <c r="M174" s="5"/>
      <c r="N174" s="1"/>
      <c r="O174" s="1"/>
    </row>
    <row r="175" spans="6:15" s="16" customFormat="1" x14ac:dyDescent="0.2">
      <c r="F175" s="17"/>
      <c r="M175" s="5"/>
      <c r="N175" s="1"/>
      <c r="O175" s="1"/>
    </row>
    <row r="176" spans="6:15" s="16" customFormat="1" x14ac:dyDescent="0.2">
      <c r="F176" s="17"/>
      <c r="M176" s="5"/>
      <c r="N176" s="1"/>
      <c r="O176" s="1"/>
    </row>
    <row r="177" spans="6:15" s="16" customFormat="1" x14ac:dyDescent="0.2">
      <c r="F177" s="17"/>
      <c r="M177" s="5"/>
      <c r="N177" s="1"/>
      <c r="O177" s="1"/>
    </row>
    <row r="178" spans="6:15" s="16" customFormat="1" x14ac:dyDescent="0.2">
      <c r="F178" s="17"/>
      <c r="M178" s="5"/>
      <c r="N178" s="1"/>
      <c r="O178" s="1"/>
    </row>
    <row r="179" spans="6:15" s="16" customFormat="1" x14ac:dyDescent="0.2">
      <c r="F179" s="17"/>
      <c r="M179" s="5"/>
      <c r="N179" s="1"/>
      <c r="O179" s="1"/>
    </row>
    <row r="180" spans="6:15" s="16" customFormat="1" x14ac:dyDescent="0.2">
      <c r="F180" s="17"/>
      <c r="M180" s="5"/>
      <c r="N180" s="1"/>
      <c r="O180" s="1"/>
    </row>
    <row r="181" spans="6:15" s="16" customFormat="1" x14ac:dyDescent="0.2">
      <c r="F181" s="17"/>
      <c r="M181" s="5"/>
      <c r="N181" s="1"/>
      <c r="O181" s="1"/>
    </row>
    <row r="182" spans="6:15" s="16" customFormat="1" x14ac:dyDescent="0.2">
      <c r="F182" s="17"/>
      <c r="M182" s="5"/>
      <c r="N182" s="1"/>
      <c r="O182" s="1"/>
    </row>
    <row r="183" spans="6:15" s="16" customFormat="1" x14ac:dyDescent="0.2">
      <c r="F183" s="17"/>
      <c r="M183" s="5"/>
      <c r="N183" s="1"/>
      <c r="O183" s="1"/>
    </row>
    <row r="184" spans="6:15" s="16" customFormat="1" x14ac:dyDescent="0.2">
      <c r="F184" s="17"/>
      <c r="M184" s="5"/>
      <c r="N184" s="1"/>
      <c r="O184" s="1"/>
    </row>
    <row r="185" spans="6:15" s="16" customFormat="1" x14ac:dyDescent="0.2">
      <c r="F185" s="17"/>
      <c r="M185" s="5"/>
      <c r="N185" s="1"/>
      <c r="O185" s="1"/>
    </row>
    <row r="186" spans="6:15" s="16" customFormat="1" x14ac:dyDescent="0.2">
      <c r="F186" s="17"/>
      <c r="M186" s="5"/>
      <c r="N186" s="1"/>
      <c r="O186" s="1"/>
    </row>
    <row r="187" spans="6:15" s="16" customFormat="1" x14ac:dyDescent="0.2">
      <c r="F187" s="17"/>
      <c r="M187" s="5"/>
      <c r="N187" s="1"/>
      <c r="O187" s="1"/>
    </row>
    <row r="188" spans="6:15" s="16" customFormat="1" x14ac:dyDescent="0.2">
      <c r="F188" s="17"/>
      <c r="M188" s="5"/>
      <c r="N188" s="1"/>
      <c r="O188" s="1"/>
    </row>
    <row r="189" spans="6:15" s="16" customFormat="1" x14ac:dyDescent="0.2">
      <c r="F189" s="17"/>
      <c r="M189" s="5"/>
      <c r="N189" s="1"/>
      <c r="O189" s="1"/>
    </row>
    <row r="190" spans="6:15" s="16" customFormat="1" x14ac:dyDescent="0.2">
      <c r="F190" s="17"/>
      <c r="M190" s="5"/>
      <c r="N190" s="1"/>
      <c r="O190" s="1"/>
    </row>
    <row r="191" spans="6:15" s="16" customFormat="1" x14ac:dyDescent="0.2">
      <c r="F191" s="17"/>
      <c r="M191" s="5"/>
      <c r="N191" s="1"/>
      <c r="O191" s="1"/>
    </row>
    <row r="192" spans="6:15" s="16" customFormat="1" x14ac:dyDescent="0.2">
      <c r="F192" s="17"/>
      <c r="M192" s="5"/>
      <c r="N192" s="1"/>
      <c r="O192" s="1"/>
    </row>
    <row r="193" spans="6:15" s="16" customFormat="1" x14ac:dyDescent="0.2">
      <c r="F193" s="17"/>
      <c r="M193" s="5"/>
      <c r="N193" s="1"/>
      <c r="O193" s="1"/>
    </row>
    <row r="194" spans="6:15" s="16" customFormat="1" x14ac:dyDescent="0.2">
      <c r="F194" s="17"/>
      <c r="M194" s="5"/>
      <c r="N194" s="1"/>
      <c r="O194" s="1"/>
    </row>
    <row r="195" spans="6:15" s="16" customFormat="1" x14ac:dyDescent="0.2">
      <c r="F195" s="17"/>
      <c r="M195" s="5"/>
      <c r="N195" s="1"/>
      <c r="O195" s="1"/>
    </row>
    <row r="196" spans="6:15" s="16" customFormat="1" x14ac:dyDescent="0.2">
      <c r="F196" s="17"/>
      <c r="M196" s="5"/>
      <c r="N196" s="1"/>
      <c r="O196" s="1"/>
    </row>
    <row r="197" spans="6:15" s="16" customFormat="1" x14ac:dyDescent="0.2">
      <c r="F197" s="17"/>
      <c r="M197" s="5"/>
      <c r="N197" s="1"/>
      <c r="O197" s="1"/>
    </row>
    <row r="198" spans="6:15" s="16" customFormat="1" x14ac:dyDescent="0.2">
      <c r="F198" s="17"/>
      <c r="M198" s="5"/>
      <c r="N198" s="1"/>
      <c r="O198" s="1"/>
    </row>
    <row r="199" spans="6:15" s="16" customFormat="1" x14ac:dyDescent="0.2">
      <c r="F199" s="17"/>
      <c r="M199" s="5"/>
      <c r="N199" s="1"/>
      <c r="O199" s="1"/>
    </row>
    <row r="200" spans="6:15" s="16" customFormat="1" x14ac:dyDescent="0.2">
      <c r="F200" s="17"/>
      <c r="M200" s="5"/>
      <c r="N200" s="1"/>
      <c r="O200" s="1"/>
    </row>
    <row r="201" spans="6:15" s="16" customFormat="1" x14ac:dyDescent="0.2">
      <c r="F201" s="17"/>
      <c r="M201" s="5"/>
      <c r="N201" s="1"/>
      <c r="O201" s="1"/>
    </row>
    <row r="202" spans="6:15" s="16" customFormat="1" x14ac:dyDescent="0.2">
      <c r="F202" s="17"/>
      <c r="M202" s="5"/>
      <c r="N202" s="1"/>
      <c r="O202" s="1"/>
    </row>
    <row r="203" spans="6:15" s="16" customFormat="1" x14ac:dyDescent="0.2">
      <c r="F203" s="17"/>
      <c r="M203" s="5"/>
      <c r="N203" s="1"/>
      <c r="O203" s="1"/>
    </row>
    <row r="204" spans="6:15" s="16" customFormat="1" x14ac:dyDescent="0.2">
      <c r="F204" s="17"/>
      <c r="M204" s="5"/>
      <c r="N204" s="1"/>
      <c r="O204" s="1"/>
    </row>
    <row r="205" spans="6:15" s="16" customFormat="1" x14ac:dyDescent="0.2">
      <c r="F205" s="17"/>
      <c r="M205" s="5"/>
      <c r="N205" s="1"/>
      <c r="O205" s="1"/>
    </row>
    <row r="206" spans="6:15" s="16" customFormat="1" x14ac:dyDescent="0.2">
      <c r="F206" s="17"/>
      <c r="M206" s="5"/>
      <c r="N206" s="1"/>
      <c r="O206" s="1"/>
    </row>
    <row r="207" spans="6:15" s="16" customFormat="1" x14ac:dyDescent="0.2">
      <c r="F207" s="17"/>
      <c r="M207" s="5"/>
      <c r="N207" s="1"/>
      <c r="O207" s="1"/>
    </row>
    <row r="208" spans="6:15" s="16" customFormat="1" x14ac:dyDescent="0.2">
      <c r="F208" s="17"/>
      <c r="M208" s="5"/>
      <c r="N208" s="1"/>
      <c r="O208" s="1"/>
    </row>
    <row r="209" spans="6:15" s="16" customFormat="1" x14ac:dyDescent="0.2">
      <c r="F209" s="17"/>
      <c r="M209" s="5"/>
      <c r="N209" s="1"/>
      <c r="O209" s="1"/>
    </row>
    <row r="210" spans="6:15" s="16" customFormat="1" x14ac:dyDescent="0.2">
      <c r="F210" s="17"/>
      <c r="M210" s="5"/>
      <c r="N210" s="1"/>
      <c r="O210" s="1"/>
    </row>
    <row r="211" spans="6:15" s="16" customFormat="1" x14ac:dyDescent="0.2">
      <c r="F211" s="17"/>
      <c r="M211" s="5"/>
      <c r="N211" s="1"/>
      <c r="O211" s="1"/>
    </row>
    <row r="212" spans="6:15" s="16" customFormat="1" x14ac:dyDescent="0.2">
      <c r="F212" s="17"/>
      <c r="M212" s="5"/>
      <c r="N212" s="1"/>
      <c r="O212" s="1"/>
    </row>
    <row r="213" spans="6:15" s="16" customFormat="1" x14ac:dyDescent="0.2">
      <c r="F213" s="17"/>
      <c r="M213" s="5"/>
      <c r="N213" s="1"/>
      <c r="O213" s="1"/>
    </row>
    <row r="214" spans="6:15" s="16" customFormat="1" x14ac:dyDescent="0.2">
      <c r="F214" s="17"/>
      <c r="M214" s="5"/>
      <c r="N214" s="1"/>
      <c r="O214" s="1"/>
    </row>
    <row r="215" spans="6:15" s="16" customFormat="1" x14ac:dyDescent="0.2">
      <c r="F215" s="17"/>
      <c r="M215" s="5"/>
      <c r="N215" s="1"/>
      <c r="O215" s="1"/>
    </row>
    <row r="216" spans="6:15" s="16" customFormat="1" x14ac:dyDescent="0.2">
      <c r="F216" s="17"/>
      <c r="M216" s="5"/>
      <c r="N216" s="1"/>
      <c r="O216" s="1"/>
    </row>
    <row r="217" spans="6:15" s="16" customFormat="1" x14ac:dyDescent="0.2">
      <c r="F217" s="17"/>
      <c r="M217" s="5"/>
      <c r="N217" s="1"/>
      <c r="O217" s="1"/>
    </row>
    <row r="218" spans="6:15" s="16" customFormat="1" x14ac:dyDescent="0.2">
      <c r="F218" s="17"/>
      <c r="M218" s="5"/>
      <c r="N218" s="1"/>
      <c r="O218" s="1"/>
    </row>
    <row r="219" spans="6:15" s="16" customFormat="1" x14ac:dyDescent="0.2">
      <c r="F219" s="17"/>
      <c r="M219" s="5"/>
      <c r="N219" s="1"/>
      <c r="O219" s="1"/>
    </row>
    <row r="220" spans="6:15" s="16" customFormat="1" x14ac:dyDescent="0.2">
      <c r="F220" s="17"/>
      <c r="M220" s="5"/>
      <c r="N220" s="1"/>
      <c r="O220" s="1"/>
    </row>
    <row r="221" spans="6:15" s="16" customFormat="1" x14ac:dyDescent="0.2">
      <c r="F221" s="17"/>
      <c r="M221" s="5"/>
      <c r="N221" s="1"/>
      <c r="O221" s="1"/>
    </row>
    <row r="222" spans="6:15" s="16" customFormat="1" x14ac:dyDescent="0.2">
      <c r="F222" s="17"/>
      <c r="M222" s="5"/>
      <c r="N222" s="1"/>
      <c r="O222" s="1"/>
    </row>
    <row r="223" spans="6:15" s="16" customFormat="1" x14ac:dyDescent="0.2">
      <c r="F223" s="17"/>
      <c r="M223" s="5"/>
      <c r="N223" s="1"/>
      <c r="O223" s="1"/>
    </row>
    <row r="224" spans="6:15" s="16" customFormat="1" x14ac:dyDescent="0.2">
      <c r="F224" s="17"/>
      <c r="M224" s="5"/>
      <c r="N224" s="1"/>
      <c r="O224" s="1"/>
    </row>
    <row r="225" spans="6:15" s="16" customFormat="1" x14ac:dyDescent="0.2">
      <c r="F225" s="17"/>
      <c r="M225" s="5"/>
      <c r="N225" s="1"/>
      <c r="O225" s="1"/>
    </row>
    <row r="226" spans="6:15" s="16" customFormat="1" x14ac:dyDescent="0.2">
      <c r="F226" s="17"/>
      <c r="M226" s="5"/>
      <c r="N226" s="1"/>
      <c r="O226" s="1"/>
    </row>
    <row r="227" spans="6:15" s="16" customFormat="1" x14ac:dyDescent="0.2">
      <c r="F227" s="17"/>
      <c r="M227" s="5"/>
      <c r="N227" s="1"/>
      <c r="O227" s="1"/>
    </row>
    <row r="228" spans="6:15" s="16" customFormat="1" x14ac:dyDescent="0.2">
      <c r="F228" s="17"/>
      <c r="M228" s="5"/>
      <c r="N228" s="1"/>
      <c r="O228" s="1"/>
    </row>
    <row r="229" spans="6:15" s="16" customFormat="1" x14ac:dyDescent="0.2">
      <c r="F229" s="17"/>
      <c r="M229" s="5"/>
      <c r="N229" s="1"/>
      <c r="O229" s="1"/>
    </row>
    <row r="230" spans="6:15" s="16" customFormat="1" x14ac:dyDescent="0.2">
      <c r="F230" s="17"/>
      <c r="M230" s="5"/>
      <c r="N230" s="1"/>
      <c r="O230" s="1"/>
    </row>
    <row r="231" spans="6:15" s="16" customFormat="1" x14ac:dyDescent="0.2">
      <c r="F231" s="17"/>
      <c r="M231" s="5"/>
      <c r="N231" s="1"/>
      <c r="O231" s="1"/>
    </row>
    <row r="232" spans="6:15" s="16" customFormat="1" x14ac:dyDescent="0.2">
      <c r="F232" s="17"/>
      <c r="M232" s="5"/>
      <c r="N232" s="1"/>
      <c r="O232" s="1"/>
    </row>
    <row r="233" spans="6:15" s="16" customFormat="1" x14ac:dyDescent="0.2">
      <c r="F233" s="17"/>
      <c r="M233" s="5"/>
      <c r="N233" s="1"/>
      <c r="O233" s="1"/>
    </row>
    <row r="234" spans="6:15" s="16" customFormat="1" x14ac:dyDescent="0.2">
      <c r="F234" s="17"/>
      <c r="M234" s="5"/>
      <c r="N234" s="1"/>
      <c r="O234" s="1"/>
    </row>
    <row r="235" spans="6:15" s="16" customFormat="1" x14ac:dyDescent="0.2">
      <c r="F235" s="17"/>
      <c r="M235" s="5"/>
      <c r="N235" s="1"/>
      <c r="O235" s="1"/>
    </row>
    <row r="236" spans="6:15" s="16" customFormat="1" x14ac:dyDescent="0.2">
      <c r="F236" s="17"/>
      <c r="M236" s="5"/>
      <c r="N236" s="1"/>
      <c r="O236" s="1"/>
    </row>
    <row r="237" spans="6:15" s="16" customFormat="1" x14ac:dyDescent="0.2">
      <c r="F237" s="17"/>
      <c r="M237" s="5"/>
      <c r="N237" s="1"/>
      <c r="O237" s="1"/>
    </row>
    <row r="238" spans="6:15" s="16" customFormat="1" x14ac:dyDescent="0.2">
      <c r="F238" s="17"/>
      <c r="M238" s="5"/>
      <c r="N238" s="1"/>
      <c r="O238" s="1"/>
    </row>
    <row r="239" spans="6:15" s="16" customFormat="1" x14ac:dyDescent="0.2">
      <c r="F239" s="17"/>
      <c r="M239" s="5"/>
      <c r="N239" s="1"/>
      <c r="O239" s="1"/>
    </row>
    <row r="240" spans="6:15" s="16" customFormat="1" x14ac:dyDescent="0.2">
      <c r="F240" s="17"/>
      <c r="M240" s="5"/>
      <c r="N240" s="1"/>
      <c r="O240" s="1"/>
    </row>
    <row r="241" spans="6:15" s="16" customFormat="1" x14ac:dyDescent="0.2">
      <c r="F241" s="17"/>
      <c r="M241" s="5"/>
      <c r="N241" s="1"/>
      <c r="O241" s="1"/>
    </row>
    <row r="242" spans="6:15" s="16" customFormat="1" x14ac:dyDescent="0.2">
      <c r="F242" s="17"/>
      <c r="M242" s="5"/>
      <c r="N242" s="1"/>
      <c r="O242" s="1"/>
    </row>
    <row r="243" spans="6:15" s="16" customFormat="1" x14ac:dyDescent="0.2">
      <c r="F243" s="17"/>
      <c r="M243" s="5"/>
      <c r="N243" s="1"/>
      <c r="O243" s="1"/>
    </row>
    <row r="244" spans="6:15" s="16" customFormat="1" x14ac:dyDescent="0.2">
      <c r="F244" s="17"/>
      <c r="M244" s="5"/>
      <c r="N244" s="1"/>
      <c r="O244" s="1"/>
    </row>
    <row r="245" spans="6:15" s="16" customFormat="1" x14ac:dyDescent="0.2">
      <c r="F245" s="17"/>
      <c r="M245" s="5"/>
      <c r="N245" s="1"/>
      <c r="O245" s="1"/>
    </row>
    <row r="246" spans="6:15" s="16" customFormat="1" x14ac:dyDescent="0.2">
      <c r="F246" s="17"/>
      <c r="M246" s="5"/>
      <c r="N246" s="1"/>
      <c r="O246" s="1"/>
    </row>
    <row r="247" spans="6:15" s="16" customFormat="1" x14ac:dyDescent="0.2">
      <c r="F247" s="17"/>
      <c r="M247" s="5"/>
      <c r="N247" s="1"/>
      <c r="O247" s="1"/>
    </row>
    <row r="248" spans="6:15" s="16" customFormat="1" x14ac:dyDescent="0.2">
      <c r="F248" s="17"/>
      <c r="M248" s="5"/>
      <c r="N248" s="1"/>
      <c r="O248" s="1"/>
    </row>
    <row r="249" spans="6:15" s="16" customFormat="1" x14ac:dyDescent="0.2">
      <c r="F249" s="17"/>
      <c r="M249" s="5"/>
      <c r="N249" s="1"/>
      <c r="O249" s="1"/>
    </row>
    <row r="250" spans="6:15" s="16" customFormat="1" x14ac:dyDescent="0.2">
      <c r="F250" s="17"/>
      <c r="M250" s="5"/>
      <c r="N250" s="1"/>
      <c r="O250" s="1"/>
    </row>
    <row r="251" spans="6:15" s="16" customFormat="1" x14ac:dyDescent="0.2">
      <c r="F251" s="17"/>
      <c r="M251" s="5"/>
      <c r="N251" s="1"/>
      <c r="O251" s="1"/>
    </row>
    <row r="252" spans="6:15" s="16" customFormat="1" x14ac:dyDescent="0.2">
      <c r="F252" s="17"/>
      <c r="M252" s="5"/>
      <c r="N252" s="1"/>
      <c r="O252" s="1"/>
    </row>
    <row r="253" spans="6:15" s="16" customFormat="1" x14ac:dyDescent="0.2">
      <c r="F253" s="17"/>
      <c r="M253" s="5"/>
      <c r="N253" s="1"/>
      <c r="O253" s="1"/>
    </row>
    <row r="254" spans="6:15" s="16" customFormat="1" x14ac:dyDescent="0.2">
      <c r="F254" s="17"/>
      <c r="M254" s="5"/>
      <c r="N254" s="1"/>
      <c r="O254" s="1"/>
    </row>
    <row r="255" spans="6:15" s="16" customFormat="1" x14ac:dyDescent="0.2">
      <c r="F255" s="17"/>
      <c r="M255" s="5"/>
      <c r="N255" s="1"/>
      <c r="O255" s="1"/>
    </row>
    <row r="256" spans="6:15" s="16" customFormat="1" x14ac:dyDescent="0.2">
      <c r="F256" s="17"/>
      <c r="M256" s="5"/>
      <c r="N256" s="1"/>
      <c r="O256" s="1"/>
    </row>
    <row r="257" spans="6:15" s="16" customFormat="1" x14ac:dyDescent="0.2">
      <c r="F257" s="17"/>
      <c r="M257" s="5"/>
      <c r="N257" s="1"/>
      <c r="O257" s="1"/>
    </row>
    <row r="258" spans="6:15" s="16" customFormat="1" x14ac:dyDescent="0.2">
      <c r="F258" s="17"/>
      <c r="M258" s="5"/>
      <c r="N258" s="1"/>
      <c r="O258" s="1"/>
    </row>
    <row r="259" spans="6:15" s="16" customFormat="1" x14ac:dyDescent="0.2">
      <c r="F259" s="17"/>
      <c r="M259" s="5"/>
      <c r="N259" s="1"/>
      <c r="O259" s="1"/>
    </row>
    <row r="260" spans="6:15" s="16" customFormat="1" x14ac:dyDescent="0.2">
      <c r="F260" s="17"/>
      <c r="M260" s="5"/>
      <c r="N260" s="1"/>
      <c r="O260" s="1"/>
    </row>
    <row r="261" spans="6:15" s="16" customFormat="1" x14ac:dyDescent="0.2">
      <c r="F261" s="17"/>
      <c r="M261" s="5"/>
      <c r="N261" s="1"/>
      <c r="O261" s="1"/>
    </row>
    <row r="262" spans="6:15" s="16" customFormat="1" x14ac:dyDescent="0.2">
      <c r="F262" s="17"/>
      <c r="M262" s="5"/>
      <c r="N262" s="1"/>
      <c r="O262" s="1"/>
    </row>
    <row r="263" spans="6:15" s="16" customFormat="1" x14ac:dyDescent="0.2">
      <c r="F263" s="17"/>
      <c r="M263" s="5"/>
      <c r="N263" s="1"/>
      <c r="O263" s="1"/>
    </row>
    <row r="264" spans="6:15" s="16" customFormat="1" x14ac:dyDescent="0.2">
      <c r="F264" s="17"/>
      <c r="M264" s="5"/>
      <c r="N264" s="1"/>
      <c r="O264" s="1"/>
    </row>
    <row r="265" spans="6:15" s="16" customFormat="1" x14ac:dyDescent="0.2">
      <c r="F265" s="17"/>
      <c r="M265" s="5"/>
      <c r="N265" s="1"/>
      <c r="O265" s="1"/>
    </row>
    <row r="266" spans="6:15" s="16" customFormat="1" x14ac:dyDescent="0.2">
      <c r="F266" s="17"/>
      <c r="M266" s="5"/>
      <c r="N266" s="1"/>
      <c r="O266" s="1"/>
    </row>
    <row r="267" spans="6:15" s="16" customFormat="1" x14ac:dyDescent="0.2">
      <c r="F267" s="17"/>
      <c r="M267" s="5"/>
      <c r="N267" s="1"/>
      <c r="O267" s="1"/>
    </row>
    <row r="268" spans="6:15" s="16" customFormat="1" x14ac:dyDescent="0.2">
      <c r="F268" s="17"/>
      <c r="M268" s="5"/>
      <c r="N268" s="1"/>
      <c r="O268" s="1"/>
    </row>
    <row r="269" spans="6:15" s="16" customFormat="1" x14ac:dyDescent="0.2">
      <c r="F269" s="17"/>
      <c r="M269" s="5"/>
      <c r="N269" s="1"/>
      <c r="O269" s="1"/>
    </row>
    <row r="270" spans="6:15" s="16" customFormat="1" x14ac:dyDescent="0.2">
      <c r="F270" s="17"/>
      <c r="M270" s="5"/>
      <c r="N270" s="1"/>
      <c r="O270" s="1"/>
    </row>
    <row r="271" spans="6:15" s="16" customFormat="1" x14ac:dyDescent="0.2">
      <c r="F271" s="17"/>
      <c r="M271" s="5"/>
      <c r="N271" s="1"/>
      <c r="O271" s="1"/>
    </row>
    <row r="272" spans="6:15" s="16" customFormat="1" x14ac:dyDescent="0.2">
      <c r="F272" s="17"/>
      <c r="M272" s="5"/>
      <c r="N272" s="1"/>
      <c r="O272" s="1"/>
    </row>
    <row r="273" spans="6:15" s="16" customFormat="1" x14ac:dyDescent="0.2">
      <c r="F273" s="17"/>
      <c r="M273" s="5"/>
      <c r="N273" s="1"/>
      <c r="O273" s="1"/>
    </row>
    <row r="274" spans="6:15" s="16" customFormat="1" x14ac:dyDescent="0.2">
      <c r="F274" s="17"/>
      <c r="M274" s="5"/>
      <c r="N274" s="1"/>
      <c r="O274" s="1"/>
    </row>
    <row r="275" spans="6:15" s="16" customFormat="1" x14ac:dyDescent="0.2">
      <c r="F275" s="17"/>
      <c r="M275" s="5"/>
      <c r="N275" s="1"/>
      <c r="O275" s="1"/>
    </row>
    <row r="276" spans="6:15" s="16" customFormat="1" x14ac:dyDescent="0.2">
      <c r="F276" s="17"/>
      <c r="M276" s="5"/>
      <c r="N276" s="1"/>
      <c r="O276" s="1"/>
    </row>
    <row r="277" spans="6:15" s="16" customFormat="1" x14ac:dyDescent="0.2">
      <c r="F277" s="17"/>
      <c r="M277" s="5"/>
      <c r="N277" s="1"/>
      <c r="O277" s="1"/>
    </row>
    <row r="278" spans="6:15" s="16" customFormat="1" x14ac:dyDescent="0.2">
      <c r="F278" s="17"/>
      <c r="M278" s="5"/>
      <c r="N278" s="1"/>
      <c r="O278" s="1"/>
    </row>
    <row r="279" spans="6:15" s="16" customFormat="1" x14ac:dyDescent="0.2">
      <c r="F279" s="17"/>
      <c r="M279" s="5"/>
      <c r="N279" s="1"/>
      <c r="O279" s="1"/>
    </row>
    <row r="280" spans="6:15" s="16" customFormat="1" x14ac:dyDescent="0.2">
      <c r="F280" s="17"/>
      <c r="M280" s="5"/>
      <c r="N280" s="1"/>
      <c r="O280" s="1"/>
    </row>
    <row r="281" spans="6:15" s="16" customFormat="1" x14ac:dyDescent="0.2">
      <c r="F281" s="17"/>
      <c r="M281" s="5"/>
      <c r="N281" s="1"/>
      <c r="O281" s="1"/>
    </row>
    <row r="282" spans="6:15" s="16" customFormat="1" x14ac:dyDescent="0.2">
      <c r="F282" s="17"/>
      <c r="M282" s="5"/>
      <c r="N282" s="1"/>
      <c r="O282" s="1"/>
    </row>
    <row r="283" spans="6:15" s="16" customFormat="1" x14ac:dyDescent="0.2">
      <c r="F283" s="17"/>
      <c r="M283" s="5"/>
      <c r="N283" s="1"/>
      <c r="O283" s="1"/>
    </row>
    <row r="284" spans="6:15" s="16" customFormat="1" x14ac:dyDescent="0.2">
      <c r="F284" s="17"/>
      <c r="M284" s="5"/>
      <c r="N284" s="1"/>
      <c r="O284" s="1"/>
    </row>
    <row r="285" spans="6:15" s="16" customFormat="1" x14ac:dyDescent="0.2">
      <c r="F285" s="17"/>
      <c r="M285" s="5"/>
      <c r="N285" s="1"/>
      <c r="O285" s="1"/>
    </row>
    <row r="286" spans="6:15" s="16" customFormat="1" x14ac:dyDescent="0.2">
      <c r="F286" s="17"/>
      <c r="M286" s="5"/>
      <c r="N286" s="1"/>
      <c r="O286" s="1"/>
    </row>
    <row r="287" spans="6:15" s="16" customFormat="1" x14ac:dyDescent="0.2">
      <c r="F287" s="17"/>
      <c r="M287" s="5"/>
      <c r="N287" s="1"/>
      <c r="O287" s="1"/>
    </row>
    <row r="288" spans="6:15" s="16" customFormat="1" x14ac:dyDescent="0.2">
      <c r="F288" s="17"/>
      <c r="M288" s="5"/>
      <c r="N288" s="1"/>
      <c r="O288" s="1"/>
    </row>
    <row r="289" spans="6:15" s="16" customFormat="1" x14ac:dyDescent="0.2">
      <c r="F289" s="17"/>
      <c r="M289" s="5"/>
      <c r="N289" s="1"/>
      <c r="O289" s="1"/>
    </row>
    <row r="290" spans="6:15" s="16" customFormat="1" x14ac:dyDescent="0.2">
      <c r="F290" s="17"/>
      <c r="M290" s="5"/>
      <c r="N290" s="1"/>
      <c r="O290" s="1"/>
    </row>
    <row r="291" spans="6:15" s="16" customFormat="1" x14ac:dyDescent="0.2">
      <c r="F291" s="17"/>
      <c r="M291" s="5"/>
      <c r="N291" s="1"/>
      <c r="O291" s="1"/>
    </row>
    <row r="292" spans="6:15" s="16" customFormat="1" x14ac:dyDescent="0.2">
      <c r="F292" s="17"/>
      <c r="M292" s="5"/>
      <c r="N292" s="1"/>
      <c r="O292" s="1"/>
    </row>
    <row r="293" spans="6:15" s="16" customFormat="1" x14ac:dyDescent="0.2">
      <c r="F293" s="17"/>
      <c r="M293" s="5"/>
      <c r="N293" s="1"/>
      <c r="O293" s="1"/>
    </row>
    <row r="294" spans="6:15" s="16" customFormat="1" x14ac:dyDescent="0.2">
      <c r="F294" s="17"/>
      <c r="M294" s="5"/>
      <c r="N294" s="1"/>
      <c r="O294" s="1"/>
    </row>
    <row r="295" spans="6:15" s="16" customFormat="1" x14ac:dyDescent="0.2">
      <c r="F295" s="17"/>
      <c r="M295" s="5"/>
      <c r="N295" s="1"/>
      <c r="O295" s="1"/>
    </row>
    <row r="296" spans="6:15" s="16" customFormat="1" x14ac:dyDescent="0.2">
      <c r="F296" s="17"/>
      <c r="M296" s="5"/>
      <c r="N296" s="1"/>
      <c r="O296" s="1"/>
    </row>
    <row r="297" spans="6:15" s="16" customFormat="1" x14ac:dyDescent="0.2">
      <c r="F297" s="17"/>
      <c r="M297" s="5"/>
      <c r="N297" s="1"/>
      <c r="O297" s="1"/>
    </row>
    <row r="298" spans="6:15" s="16" customFormat="1" x14ac:dyDescent="0.2">
      <c r="F298" s="17"/>
      <c r="M298" s="5"/>
      <c r="N298" s="1"/>
      <c r="O298" s="1"/>
    </row>
    <row r="299" spans="6:15" s="16" customFormat="1" x14ac:dyDescent="0.2">
      <c r="F299" s="17"/>
      <c r="M299" s="5"/>
      <c r="N299" s="1"/>
      <c r="O299" s="1"/>
    </row>
    <row r="300" spans="6:15" s="16" customFormat="1" x14ac:dyDescent="0.2">
      <c r="F300" s="17"/>
      <c r="M300" s="5"/>
      <c r="N300" s="1"/>
      <c r="O300" s="1"/>
    </row>
    <row r="301" spans="6:15" s="16" customFormat="1" x14ac:dyDescent="0.2">
      <c r="F301" s="17"/>
      <c r="M301" s="5"/>
      <c r="N301" s="1"/>
      <c r="O301" s="1"/>
    </row>
    <row r="302" spans="6:15" s="16" customFormat="1" x14ac:dyDescent="0.2">
      <c r="F302" s="17"/>
      <c r="M302" s="5"/>
      <c r="N302" s="1"/>
      <c r="O302" s="1"/>
    </row>
    <row r="303" spans="6:15" s="16" customFormat="1" x14ac:dyDescent="0.2">
      <c r="F303" s="17"/>
      <c r="M303" s="5"/>
      <c r="N303" s="1"/>
      <c r="O303" s="1"/>
    </row>
    <row r="304" spans="6:15" s="16" customFormat="1" x14ac:dyDescent="0.2">
      <c r="F304" s="17"/>
      <c r="M304" s="5"/>
      <c r="N304" s="1"/>
      <c r="O304" s="1"/>
    </row>
    <row r="305" spans="6:15" s="16" customFormat="1" x14ac:dyDescent="0.2">
      <c r="F305" s="17"/>
      <c r="M305" s="5"/>
      <c r="N305" s="1"/>
      <c r="O305" s="1"/>
    </row>
    <row r="306" spans="6:15" s="16" customFormat="1" x14ac:dyDescent="0.2">
      <c r="F306" s="17"/>
      <c r="M306" s="5"/>
      <c r="N306" s="1"/>
      <c r="O306" s="1"/>
    </row>
    <row r="307" spans="6:15" s="16" customFormat="1" x14ac:dyDescent="0.2">
      <c r="F307" s="17"/>
      <c r="M307" s="5"/>
      <c r="N307" s="1"/>
      <c r="O307" s="1"/>
    </row>
    <row r="308" spans="6:15" s="16" customFormat="1" x14ac:dyDescent="0.2">
      <c r="F308" s="17"/>
      <c r="M308" s="5"/>
      <c r="N308" s="1"/>
      <c r="O308" s="1"/>
    </row>
    <row r="309" spans="6:15" s="16" customFormat="1" x14ac:dyDescent="0.2">
      <c r="F309" s="17"/>
      <c r="M309" s="5"/>
      <c r="N309" s="1"/>
      <c r="O309" s="1"/>
    </row>
    <row r="310" spans="6:15" s="16" customFormat="1" x14ac:dyDescent="0.2">
      <c r="F310" s="17"/>
      <c r="M310" s="5"/>
      <c r="N310" s="1"/>
      <c r="O310" s="1"/>
    </row>
    <row r="311" spans="6:15" s="16" customFormat="1" x14ac:dyDescent="0.2">
      <c r="F311" s="17"/>
      <c r="M311" s="5"/>
      <c r="N311" s="1"/>
      <c r="O311" s="1"/>
    </row>
    <row r="312" spans="6:15" s="16" customFormat="1" x14ac:dyDescent="0.2">
      <c r="F312" s="17"/>
      <c r="M312" s="5"/>
      <c r="N312" s="1"/>
      <c r="O312" s="1"/>
    </row>
    <row r="313" spans="6:15" s="16" customFormat="1" x14ac:dyDescent="0.2">
      <c r="F313" s="17"/>
      <c r="M313" s="5"/>
      <c r="N313" s="1"/>
      <c r="O313" s="1"/>
    </row>
    <row r="314" spans="6:15" s="16" customFormat="1" x14ac:dyDescent="0.2">
      <c r="F314" s="17"/>
      <c r="M314" s="5"/>
      <c r="N314" s="1"/>
      <c r="O314" s="1"/>
    </row>
    <row r="315" spans="6:15" s="16" customFormat="1" x14ac:dyDescent="0.2">
      <c r="F315" s="17"/>
      <c r="M315" s="5"/>
      <c r="N315" s="1"/>
      <c r="O315" s="1"/>
    </row>
    <row r="316" spans="6:15" s="16" customFormat="1" x14ac:dyDescent="0.2">
      <c r="F316" s="17"/>
      <c r="M316" s="5"/>
      <c r="N316" s="1"/>
      <c r="O316" s="1"/>
    </row>
    <row r="317" spans="6:15" s="16" customFormat="1" x14ac:dyDescent="0.2">
      <c r="F317" s="17"/>
      <c r="M317" s="5"/>
      <c r="N317" s="1"/>
      <c r="O317" s="1"/>
    </row>
    <row r="318" spans="6:15" s="16" customFormat="1" x14ac:dyDescent="0.2">
      <c r="F318" s="17"/>
      <c r="M318" s="5"/>
      <c r="N318" s="1"/>
      <c r="O318" s="1"/>
    </row>
    <row r="319" spans="6:15" s="16" customFormat="1" x14ac:dyDescent="0.2">
      <c r="F319" s="17"/>
      <c r="M319" s="5"/>
      <c r="N319" s="1"/>
      <c r="O319" s="1"/>
    </row>
    <row r="320" spans="6:15" s="16" customFormat="1" x14ac:dyDescent="0.2">
      <c r="F320" s="17"/>
      <c r="M320" s="5"/>
      <c r="N320" s="1"/>
      <c r="O320" s="1"/>
    </row>
    <row r="321" spans="6:15" s="16" customFormat="1" x14ac:dyDescent="0.2">
      <c r="F321" s="17"/>
      <c r="M321" s="5"/>
      <c r="N321" s="1"/>
      <c r="O321" s="1"/>
    </row>
    <row r="322" spans="6:15" s="16" customFormat="1" x14ac:dyDescent="0.2">
      <c r="F322" s="17"/>
      <c r="M322" s="5"/>
      <c r="N322" s="1"/>
      <c r="O322" s="1"/>
    </row>
    <row r="323" spans="6:15" s="16" customFormat="1" x14ac:dyDescent="0.2">
      <c r="F323" s="17"/>
      <c r="M323" s="5"/>
      <c r="N323" s="1"/>
      <c r="O323" s="1"/>
    </row>
    <row r="324" spans="6:15" s="16" customFormat="1" x14ac:dyDescent="0.2">
      <c r="F324" s="17"/>
      <c r="M324" s="5"/>
      <c r="N324" s="1"/>
      <c r="O324" s="1"/>
    </row>
    <row r="325" spans="6:15" s="16" customFormat="1" x14ac:dyDescent="0.2">
      <c r="F325" s="17"/>
      <c r="M325" s="5"/>
      <c r="N325" s="1"/>
      <c r="O325" s="1"/>
    </row>
    <row r="326" spans="6:15" s="16" customFormat="1" x14ac:dyDescent="0.2">
      <c r="F326" s="17"/>
      <c r="M326" s="5"/>
      <c r="N326" s="1"/>
      <c r="O326" s="1"/>
    </row>
    <row r="327" spans="6:15" s="16" customFormat="1" x14ac:dyDescent="0.2">
      <c r="F327" s="17"/>
      <c r="M327" s="5"/>
      <c r="N327" s="1"/>
      <c r="O327" s="1"/>
    </row>
    <row r="328" spans="6:15" s="16" customFormat="1" x14ac:dyDescent="0.2">
      <c r="F328" s="17"/>
      <c r="M328" s="5"/>
      <c r="N328" s="1"/>
      <c r="O328" s="1"/>
    </row>
    <row r="329" spans="6:15" s="16" customFormat="1" x14ac:dyDescent="0.2">
      <c r="F329" s="17"/>
      <c r="M329" s="5"/>
      <c r="N329" s="1"/>
      <c r="O329" s="1"/>
    </row>
    <row r="330" spans="6:15" s="16" customFormat="1" x14ac:dyDescent="0.2">
      <c r="F330" s="17"/>
      <c r="M330" s="5"/>
      <c r="N330" s="1"/>
      <c r="O330" s="1"/>
    </row>
    <row r="331" spans="6:15" s="16" customFormat="1" x14ac:dyDescent="0.2">
      <c r="F331" s="17"/>
      <c r="M331" s="5"/>
      <c r="N331" s="1"/>
      <c r="O331" s="1"/>
    </row>
    <row r="332" spans="6:15" s="16" customFormat="1" x14ac:dyDescent="0.2">
      <c r="F332" s="17"/>
      <c r="M332" s="5"/>
      <c r="N332" s="1"/>
      <c r="O332" s="1"/>
    </row>
    <row r="333" spans="6:15" s="16" customFormat="1" x14ac:dyDescent="0.2">
      <c r="F333" s="17"/>
      <c r="M333" s="5"/>
      <c r="N333" s="1"/>
      <c r="O333" s="1"/>
    </row>
    <row r="334" spans="6:15" s="16" customFormat="1" x14ac:dyDescent="0.2">
      <c r="F334" s="17"/>
      <c r="M334" s="5"/>
      <c r="N334" s="1"/>
      <c r="O334" s="1"/>
    </row>
    <row r="335" spans="6:15" s="16" customFormat="1" x14ac:dyDescent="0.2">
      <c r="F335" s="17"/>
      <c r="M335" s="5"/>
      <c r="N335" s="1"/>
      <c r="O335" s="1"/>
    </row>
    <row r="336" spans="6:15" s="16" customFormat="1" x14ac:dyDescent="0.2">
      <c r="F336" s="17"/>
      <c r="M336" s="5"/>
      <c r="N336" s="1"/>
      <c r="O336" s="1"/>
    </row>
    <row r="337" spans="6:15" s="16" customFormat="1" x14ac:dyDescent="0.2">
      <c r="F337" s="17"/>
      <c r="M337" s="5"/>
      <c r="N337" s="1"/>
      <c r="O337" s="1"/>
    </row>
    <row r="338" spans="6:15" s="16" customFormat="1" x14ac:dyDescent="0.2">
      <c r="F338" s="17"/>
      <c r="M338" s="5"/>
      <c r="N338" s="1"/>
      <c r="O338" s="1"/>
    </row>
    <row r="339" spans="6:15" s="16" customFormat="1" x14ac:dyDescent="0.2">
      <c r="F339" s="17"/>
      <c r="M339" s="5"/>
      <c r="N339" s="1"/>
      <c r="O339" s="1"/>
    </row>
    <row r="340" spans="6:15" s="16" customFormat="1" x14ac:dyDescent="0.2">
      <c r="F340" s="17"/>
      <c r="M340" s="5"/>
      <c r="N340" s="1"/>
      <c r="O340" s="1"/>
    </row>
    <row r="341" spans="6:15" s="16" customFormat="1" x14ac:dyDescent="0.2">
      <c r="F341" s="17"/>
      <c r="M341" s="5"/>
      <c r="N341" s="1"/>
      <c r="O341" s="1"/>
    </row>
    <row r="342" spans="6:15" s="16" customFormat="1" x14ac:dyDescent="0.2">
      <c r="F342" s="17"/>
      <c r="M342" s="5"/>
      <c r="N342" s="1"/>
      <c r="O342" s="1"/>
    </row>
    <row r="343" spans="6:15" s="16" customFormat="1" x14ac:dyDescent="0.2">
      <c r="F343" s="17"/>
      <c r="M343" s="5"/>
      <c r="N343" s="1"/>
      <c r="O343" s="1"/>
    </row>
    <row r="344" spans="6:15" s="16" customFormat="1" x14ac:dyDescent="0.2">
      <c r="F344" s="17"/>
      <c r="M344" s="5"/>
      <c r="N344" s="1"/>
      <c r="O344" s="1"/>
    </row>
    <row r="345" spans="6:15" s="16" customFormat="1" x14ac:dyDescent="0.2">
      <c r="F345" s="17"/>
      <c r="M345" s="5"/>
      <c r="N345" s="1"/>
      <c r="O345" s="1"/>
    </row>
    <row r="346" spans="6:15" s="16" customFormat="1" x14ac:dyDescent="0.2">
      <c r="F346" s="17"/>
      <c r="M346" s="5"/>
      <c r="N346" s="1"/>
      <c r="O346" s="1"/>
    </row>
    <row r="347" spans="6:15" s="16" customFormat="1" x14ac:dyDescent="0.2">
      <c r="F347" s="17"/>
      <c r="M347" s="5"/>
      <c r="N347" s="1"/>
      <c r="O347" s="1"/>
    </row>
    <row r="348" spans="6:15" s="16" customFormat="1" x14ac:dyDescent="0.2">
      <c r="F348" s="17"/>
      <c r="M348" s="5"/>
      <c r="N348" s="1"/>
      <c r="O348" s="1"/>
    </row>
    <row r="349" spans="6:15" s="16" customFormat="1" x14ac:dyDescent="0.2">
      <c r="F349" s="17"/>
      <c r="M349" s="5"/>
      <c r="N349" s="1"/>
      <c r="O349" s="1"/>
    </row>
    <row r="350" spans="6:15" s="16" customFormat="1" x14ac:dyDescent="0.2">
      <c r="F350" s="17"/>
      <c r="M350" s="5"/>
      <c r="N350" s="1"/>
      <c r="O350" s="1"/>
    </row>
    <row r="351" spans="6:15" s="16" customFormat="1" x14ac:dyDescent="0.2">
      <c r="F351" s="17"/>
      <c r="M351" s="5"/>
      <c r="N351" s="1"/>
      <c r="O351" s="1"/>
    </row>
    <row r="352" spans="6:15" s="16" customFormat="1" x14ac:dyDescent="0.2">
      <c r="F352" s="17"/>
      <c r="M352" s="5"/>
      <c r="N352" s="1"/>
      <c r="O352" s="1"/>
    </row>
    <row r="353" spans="6:15" s="16" customFormat="1" x14ac:dyDescent="0.2">
      <c r="F353" s="17"/>
      <c r="M353" s="5"/>
      <c r="N353" s="1"/>
      <c r="O353" s="1"/>
    </row>
    <row r="354" spans="6:15" s="16" customFormat="1" x14ac:dyDescent="0.2">
      <c r="F354" s="17"/>
      <c r="M354" s="5"/>
      <c r="N354" s="1"/>
      <c r="O354" s="1"/>
    </row>
    <row r="355" spans="6:15" s="16" customFormat="1" x14ac:dyDescent="0.2">
      <c r="F355" s="17"/>
      <c r="M355" s="5"/>
      <c r="N355" s="1"/>
      <c r="O355" s="1"/>
    </row>
    <row r="356" spans="6:15" s="16" customFormat="1" x14ac:dyDescent="0.2">
      <c r="F356" s="17"/>
      <c r="M356" s="5"/>
      <c r="N356" s="1"/>
      <c r="O356" s="1"/>
    </row>
    <row r="357" spans="6:15" s="16" customFormat="1" x14ac:dyDescent="0.2">
      <c r="F357" s="17"/>
      <c r="M357" s="5"/>
      <c r="N357" s="1"/>
      <c r="O357" s="1"/>
    </row>
    <row r="358" spans="6:15" s="16" customFormat="1" x14ac:dyDescent="0.2">
      <c r="F358" s="17"/>
      <c r="M358" s="5"/>
      <c r="N358" s="1"/>
      <c r="O358" s="1"/>
    </row>
    <row r="359" spans="6:15" s="16" customFormat="1" x14ac:dyDescent="0.2">
      <c r="F359" s="17"/>
      <c r="M359" s="5"/>
      <c r="N359" s="1"/>
      <c r="O359" s="1"/>
    </row>
    <row r="360" spans="6:15" s="16" customFormat="1" x14ac:dyDescent="0.2">
      <c r="F360" s="17"/>
      <c r="M360" s="5"/>
      <c r="N360" s="1"/>
      <c r="O360" s="1"/>
    </row>
    <row r="361" spans="6:15" s="16" customFormat="1" x14ac:dyDescent="0.2">
      <c r="F361" s="17"/>
      <c r="M361" s="5"/>
      <c r="N361" s="1"/>
      <c r="O361" s="1"/>
    </row>
    <row r="362" spans="6:15" s="16" customFormat="1" x14ac:dyDescent="0.2">
      <c r="F362" s="17"/>
      <c r="M362" s="5"/>
      <c r="N362" s="1"/>
      <c r="O362" s="1"/>
    </row>
    <row r="363" spans="6:15" s="16" customFormat="1" x14ac:dyDescent="0.2">
      <c r="F363" s="17"/>
      <c r="M363" s="5"/>
      <c r="N363" s="1"/>
      <c r="O363" s="1"/>
    </row>
    <row r="364" spans="6:15" s="16" customFormat="1" x14ac:dyDescent="0.2">
      <c r="F364" s="17"/>
      <c r="M364" s="5"/>
      <c r="N364" s="1"/>
      <c r="O364" s="1"/>
    </row>
    <row r="365" spans="6:15" s="16" customFormat="1" x14ac:dyDescent="0.2">
      <c r="F365" s="17"/>
      <c r="M365" s="5"/>
      <c r="N365" s="1"/>
      <c r="O365" s="1"/>
    </row>
    <row r="366" spans="6:15" s="16" customFormat="1" x14ac:dyDescent="0.2">
      <c r="F366" s="17"/>
      <c r="M366" s="5"/>
      <c r="N366" s="1"/>
      <c r="O366" s="1"/>
    </row>
    <row r="367" spans="6:15" s="16" customFormat="1" x14ac:dyDescent="0.2">
      <c r="F367" s="17"/>
      <c r="M367" s="5"/>
      <c r="N367" s="1"/>
      <c r="O367" s="1"/>
    </row>
    <row r="368" spans="6:15" s="16" customFormat="1" x14ac:dyDescent="0.2">
      <c r="F368" s="17"/>
      <c r="M368" s="5"/>
      <c r="N368" s="1"/>
      <c r="O368" s="1"/>
    </row>
    <row r="369" spans="6:15" s="16" customFormat="1" x14ac:dyDescent="0.2">
      <c r="F369" s="17"/>
      <c r="M369" s="5"/>
      <c r="N369" s="1"/>
      <c r="O369" s="1"/>
    </row>
    <row r="370" spans="6:15" s="16" customFormat="1" x14ac:dyDescent="0.2">
      <c r="F370" s="17"/>
      <c r="M370" s="5"/>
      <c r="N370" s="1"/>
      <c r="O370" s="1"/>
    </row>
    <row r="371" spans="6:15" s="16" customFormat="1" x14ac:dyDescent="0.2">
      <c r="F371" s="17"/>
      <c r="M371" s="5"/>
      <c r="N371" s="1"/>
      <c r="O371" s="1"/>
    </row>
    <row r="372" spans="6:15" s="16" customFormat="1" x14ac:dyDescent="0.2">
      <c r="F372" s="17"/>
      <c r="M372" s="5"/>
      <c r="N372" s="1"/>
      <c r="O372" s="1"/>
    </row>
    <row r="373" spans="6:15" s="16" customFormat="1" x14ac:dyDescent="0.2">
      <c r="F373" s="17"/>
      <c r="M373" s="5"/>
      <c r="N373" s="1"/>
      <c r="O373" s="1"/>
    </row>
    <row r="374" spans="6:15" s="16" customFormat="1" x14ac:dyDescent="0.2">
      <c r="F374" s="17"/>
      <c r="M374" s="5"/>
      <c r="N374" s="1"/>
      <c r="O374" s="1"/>
    </row>
    <row r="375" spans="6:15" s="16" customFormat="1" x14ac:dyDescent="0.2">
      <c r="F375" s="17"/>
      <c r="M375" s="5"/>
      <c r="N375" s="1"/>
      <c r="O375" s="1"/>
    </row>
    <row r="376" spans="6:15" s="16" customFormat="1" x14ac:dyDescent="0.2">
      <c r="F376" s="17"/>
      <c r="M376" s="5"/>
      <c r="N376" s="1"/>
      <c r="O376" s="1"/>
    </row>
    <row r="377" spans="6:15" s="16" customFormat="1" x14ac:dyDescent="0.2">
      <c r="F377" s="17"/>
      <c r="M377" s="5"/>
      <c r="N377" s="1"/>
      <c r="O377" s="1"/>
    </row>
    <row r="378" spans="6:15" s="16" customFormat="1" x14ac:dyDescent="0.2">
      <c r="F378" s="17"/>
      <c r="M378" s="5"/>
      <c r="N378" s="1"/>
      <c r="O378" s="1"/>
    </row>
    <row r="379" spans="6:15" s="16" customFormat="1" x14ac:dyDescent="0.2">
      <c r="F379" s="17"/>
      <c r="M379" s="5"/>
      <c r="N379" s="1"/>
      <c r="O379" s="1"/>
    </row>
    <row r="380" spans="6:15" s="16" customFormat="1" x14ac:dyDescent="0.2">
      <c r="F380" s="17"/>
      <c r="M380" s="5"/>
      <c r="N380" s="1"/>
      <c r="O380" s="1"/>
    </row>
    <row r="381" spans="6:15" s="16" customFormat="1" x14ac:dyDescent="0.2">
      <c r="F381" s="17"/>
      <c r="M381" s="5"/>
      <c r="N381" s="1"/>
      <c r="O381" s="1"/>
    </row>
    <row r="382" spans="6:15" s="16" customFormat="1" x14ac:dyDescent="0.2">
      <c r="F382" s="17"/>
      <c r="M382" s="5"/>
      <c r="N382" s="1"/>
      <c r="O382" s="1"/>
    </row>
    <row r="383" spans="6:15" s="16" customFormat="1" x14ac:dyDescent="0.2">
      <c r="F383" s="17"/>
      <c r="M383" s="5"/>
      <c r="N383" s="1"/>
      <c r="O383" s="1"/>
    </row>
    <row r="384" spans="6:15" s="16" customFormat="1" x14ac:dyDescent="0.2">
      <c r="F384" s="17"/>
      <c r="M384" s="5"/>
      <c r="N384" s="1"/>
      <c r="O384" s="1"/>
    </row>
    <row r="385" spans="6:15" s="16" customFormat="1" x14ac:dyDescent="0.2">
      <c r="F385" s="17"/>
      <c r="M385" s="5"/>
      <c r="N385" s="1"/>
      <c r="O385" s="1"/>
    </row>
    <row r="386" spans="6:15" s="16" customFormat="1" x14ac:dyDescent="0.2">
      <c r="F386" s="17"/>
      <c r="M386" s="5"/>
      <c r="N386" s="1"/>
      <c r="O386" s="1"/>
    </row>
    <row r="387" spans="6:15" s="16" customFormat="1" x14ac:dyDescent="0.2">
      <c r="F387" s="17"/>
      <c r="M387" s="5"/>
      <c r="N387" s="1"/>
      <c r="O387" s="1"/>
    </row>
    <row r="388" spans="6:15" s="16" customFormat="1" x14ac:dyDescent="0.2">
      <c r="F388" s="17"/>
      <c r="M388" s="5"/>
      <c r="N388" s="1"/>
      <c r="O388" s="1"/>
    </row>
    <row r="389" spans="6:15" s="16" customFormat="1" x14ac:dyDescent="0.2">
      <c r="F389" s="17"/>
      <c r="M389" s="5"/>
      <c r="N389" s="1"/>
      <c r="O389" s="1"/>
    </row>
    <row r="390" spans="6:15" s="16" customFormat="1" x14ac:dyDescent="0.2">
      <c r="F390" s="17"/>
      <c r="M390" s="5"/>
      <c r="N390" s="1"/>
      <c r="O390" s="1"/>
    </row>
    <row r="391" spans="6:15" s="16" customFormat="1" x14ac:dyDescent="0.2">
      <c r="F391" s="17"/>
      <c r="M391" s="5"/>
      <c r="N391" s="1"/>
      <c r="O391" s="1"/>
    </row>
    <row r="392" spans="6:15" s="16" customFormat="1" x14ac:dyDescent="0.2">
      <c r="F392" s="17"/>
      <c r="M392" s="5"/>
      <c r="N392" s="1"/>
      <c r="O392" s="1"/>
    </row>
    <row r="393" spans="6:15" s="16" customFormat="1" x14ac:dyDescent="0.2">
      <c r="F393" s="17"/>
      <c r="M393" s="5"/>
      <c r="N393" s="1"/>
      <c r="O393" s="1"/>
    </row>
    <row r="394" spans="6:15" s="16" customFormat="1" x14ac:dyDescent="0.2">
      <c r="F394" s="17"/>
      <c r="M394" s="5"/>
      <c r="N394" s="1"/>
      <c r="O394" s="1"/>
    </row>
    <row r="395" spans="6:15" s="16" customFormat="1" x14ac:dyDescent="0.2">
      <c r="F395" s="17"/>
      <c r="M395" s="5"/>
      <c r="N395" s="1"/>
      <c r="O395" s="1"/>
    </row>
    <row r="396" spans="6:15" s="16" customFormat="1" x14ac:dyDescent="0.2">
      <c r="F396" s="17"/>
      <c r="M396" s="5"/>
      <c r="N396" s="1"/>
      <c r="O396" s="1"/>
    </row>
    <row r="397" spans="6:15" s="16" customFormat="1" x14ac:dyDescent="0.2">
      <c r="F397" s="17"/>
      <c r="M397" s="5"/>
      <c r="N397" s="1"/>
      <c r="O397" s="1"/>
    </row>
    <row r="398" spans="6:15" s="16" customFormat="1" x14ac:dyDescent="0.2">
      <c r="F398" s="17"/>
      <c r="M398" s="5"/>
      <c r="N398" s="1"/>
      <c r="O398" s="1"/>
    </row>
    <row r="399" spans="6:15" s="16" customFormat="1" x14ac:dyDescent="0.2">
      <c r="F399" s="17"/>
      <c r="M399" s="5"/>
      <c r="N399" s="1"/>
      <c r="O399" s="1"/>
    </row>
    <row r="400" spans="6:15" s="16" customFormat="1" x14ac:dyDescent="0.2">
      <c r="F400" s="17"/>
      <c r="M400" s="5"/>
      <c r="N400" s="1"/>
      <c r="O400" s="1"/>
    </row>
    <row r="401" spans="6:15" s="16" customFormat="1" x14ac:dyDescent="0.2">
      <c r="F401" s="17"/>
      <c r="M401" s="5"/>
      <c r="N401" s="1"/>
      <c r="O401" s="1"/>
    </row>
    <row r="402" spans="6:15" s="16" customFormat="1" x14ac:dyDescent="0.2">
      <c r="F402" s="17"/>
      <c r="M402" s="5"/>
      <c r="N402" s="1"/>
      <c r="O402" s="1"/>
    </row>
    <row r="403" spans="6:15" s="16" customFormat="1" x14ac:dyDescent="0.2">
      <c r="F403" s="17"/>
      <c r="M403" s="5"/>
      <c r="N403" s="1"/>
      <c r="O403" s="1"/>
    </row>
    <row r="404" spans="6:15" s="16" customFormat="1" x14ac:dyDescent="0.2">
      <c r="F404" s="17"/>
      <c r="M404" s="5"/>
      <c r="N404" s="1"/>
      <c r="O404" s="1"/>
    </row>
    <row r="405" spans="6:15" s="16" customFormat="1" x14ac:dyDescent="0.2">
      <c r="F405" s="17"/>
      <c r="M405" s="5"/>
      <c r="N405" s="1"/>
      <c r="O405" s="1"/>
    </row>
    <row r="406" spans="6:15" s="16" customFormat="1" x14ac:dyDescent="0.2">
      <c r="F406" s="17"/>
      <c r="M406" s="5"/>
      <c r="N406" s="1"/>
      <c r="O406" s="1"/>
    </row>
    <row r="407" spans="6:15" s="16" customFormat="1" x14ac:dyDescent="0.2">
      <c r="F407" s="17"/>
      <c r="M407" s="5"/>
      <c r="N407" s="1"/>
      <c r="O407" s="1"/>
    </row>
    <row r="408" spans="6:15" s="16" customFormat="1" x14ac:dyDescent="0.2">
      <c r="F408" s="17"/>
      <c r="M408" s="5"/>
      <c r="N408" s="1"/>
      <c r="O408" s="1"/>
    </row>
    <row r="409" spans="6:15" s="16" customFormat="1" x14ac:dyDescent="0.2">
      <c r="F409" s="17"/>
      <c r="M409" s="5"/>
      <c r="N409" s="1"/>
      <c r="O409" s="1"/>
    </row>
    <row r="410" spans="6:15" s="16" customFormat="1" x14ac:dyDescent="0.2">
      <c r="F410" s="17"/>
      <c r="M410" s="5"/>
      <c r="N410" s="1"/>
      <c r="O410" s="1"/>
    </row>
    <row r="411" spans="6:15" s="16" customFormat="1" x14ac:dyDescent="0.2">
      <c r="F411" s="17"/>
      <c r="M411" s="5"/>
      <c r="N411" s="1"/>
      <c r="O411" s="1"/>
    </row>
    <row r="412" spans="6:15" s="16" customFormat="1" x14ac:dyDescent="0.2">
      <c r="F412" s="17"/>
      <c r="M412" s="5"/>
      <c r="N412" s="1"/>
      <c r="O412" s="1"/>
    </row>
    <row r="413" spans="6:15" s="16" customFormat="1" x14ac:dyDescent="0.2">
      <c r="F413" s="17"/>
      <c r="M413" s="5"/>
      <c r="N413" s="1"/>
      <c r="O413" s="1"/>
    </row>
    <row r="414" spans="6:15" s="16" customFormat="1" x14ac:dyDescent="0.2">
      <c r="F414" s="17"/>
      <c r="M414" s="5"/>
      <c r="N414" s="1"/>
      <c r="O414" s="1"/>
    </row>
    <row r="415" spans="6:15" s="16" customFormat="1" x14ac:dyDescent="0.2">
      <c r="F415" s="17"/>
      <c r="M415" s="5"/>
      <c r="N415" s="1"/>
      <c r="O415" s="1"/>
    </row>
    <row r="416" spans="6:15" s="16" customFormat="1" x14ac:dyDescent="0.2">
      <c r="F416" s="17"/>
      <c r="M416" s="5"/>
      <c r="N416" s="1"/>
      <c r="O416" s="1"/>
    </row>
    <row r="417" spans="6:15" s="16" customFormat="1" x14ac:dyDescent="0.2">
      <c r="F417" s="17"/>
      <c r="M417" s="5"/>
      <c r="N417" s="1"/>
      <c r="O417" s="1"/>
    </row>
    <row r="418" spans="6:15" s="16" customFormat="1" x14ac:dyDescent="0.2">
      <c r="F418" s="17"/>
      <c r="M418" s="5"/>
      <c r="N418" s="1"/>
      <c r="O418" s="1"/>
    </row>
    <row r="419" spans="6:15" s="16" customFormat="1" x14ac:dyDescent="0.2">
      <c r="F419" s="17"/>
      <c r="M419" s="5"/>
      <c r="N419" s="1"/>
      <c r="O419" s="1"/>
    </row>
    <row r="420" spans="6:15" s="16" customFormat="1" x14ac:dyDescent="0.2">
      <c r="F420" s="17"/>
      <c r="M420" s="5"/>
      <c r="N420" s="1"/>
      <c r="O420" s="1"/>
    </row>
    <row r="421" spans="6:15" s="16" customFormat="1" x14ac:dyDescent="0.2">
      <c r="F421" s="17"/>
      <c r="M421" s="5"/>
      <c r="N421" s="1"/>
      <c r="O421" s="1"/>
    </row>
    <row r="422" spans="6:15" s="16" customFormat="1" x14ac:dyDescent="0.2">
      <c r="F422" s="17"/>
      <c r="M422" s="5"/>
      <c r="N422" s="1"/>
      <c r="O422" s="1"/>
    </row>
    <row r="423" spans="6:15" s="16" customFormat="1" x14ac:dyDescent="0.2">
      <c r="F423" s="17"/>
      <c r="M423" s="5"/>
      <c r="N423" s="1"/>
      <c r="O423" s="1"/>
    </row>
    <row r="424" spans="6:15" s="16" customFormat="1" x14ac:dyDescent="0.2">
      <c r="F424" s="17"/>
      <c r="M424" s="5"/>
      <c r="N424" s="1"/>
      <c r="O424" s="1"/>
    </row>
    <row r="425" spans="6:15" s="16" customFormat="1" x14ac:dyDescent="0.2">
      <c r="F425" s="17"/>
      <c r="M425" s="5"/>
      <c r="N425" s="1"/>
      <c r="O425" s="1"/>
    </row>
    <row r="426" spans="6:15" s="16" customFormat="1" x14ac:dyDescent="0.2">
      <c r="F426" s="17"/>
      <c r="M426" s="5"/>
      <c r="N426" s="1"/>
      <c r="O426" s="1"/>
    </row>
    <row r="427" spans="6:15" s="16" customFormat="1" x14ac:dyDescent="0.2">
      <c r="F427" s="17"/>
      <c r="M427" s="5"/>
      <c r="N427" s="1"/>
      <c r="O427" s="1"/>
    </row>
    <row r="428" spans="6:15" s="16" customFormat="1" x14ac:dyDescent="0.2">
      <c r="F428" s="17"/>
      <c r="M428" s="5"/>
      <c r="N428" s="1"/>
      <c r="O428" s="1"/>
    </row>
    <row r="429" spans="6:15" s="16" customFormat="1" x14ac:dyDescent="0.2">
      <c r="F429" s="17"/>
      <c r="M429" s="5"/>
      <c r="N429" s="1"/>
      <c r="O429" s="1"/>
    </row>
    <row r="430" spans="6:15" s="16" customFormat="1" x14ac:dyDescent="0.2">
      <c r="F430" s="17"/>
      <c r="M430" s="5"/>
      <c r="N430" s="1"/>
      <c r="O430" s="1"/>
    </row>
    <row r="431" spans="6:15" s="16" customFormat="1" x14ac:dyDescent="0.2">
      <c r="F431" s="17"/>
      <c r="M431" s="5"/>
      <c r="N431" s="1"/>
      <c r="O431" s="1"/>
    </row>
    <row r="432" spans="6:15" s="16" customFormat="1" x14ac:dyDescent="0.2">
      <c r="F432" s="17"/>
      <c r="M432" s="5"/>
      <c r="N432" s="1"/>
      <c r="O432" s="1"/>
    </row>
    <row r="433" spans="6:15" s="16" customFormat="1" x14ac:dyDescent="0.2">
      <c r="F433" s="17"/>
      <c r="M433" s="5"/>
      <c r="N433" s="1"/>
      <c r="O433" s="1"/>
    </row>
    <row r="434" spans="6:15" s="16" customFormat="1" x14ac:dyDescent="0.2">
      <c r="F434" s="17"/>
      <c r="M434" s="5"/>
      <c r="N434" s="1"/>
      <c r="O434" s="1"/>
    </row>
    <row r="435" spans="6:15" s="16" customFormat="1" x14ac:dyDescent="0.2">
      <c r="F435" s="17"/>
      <c r="M435" s="5"/>
      <c r="N435" s="1"/>
      <c r="O435" s="1"/>
    </row>
    <row r="436" spans="6:15" s="16" customFormat="1" x14ac:dyDescent="0.2">
      <c r="F436" s="17"/>
      <c r="M436" s="5"/>
      <c r="N436" s="1"/>
      <c r="O436" s="1"/>
    </row>
    <row r="437" spans="6:15" s="16" customFormat="1" x14ac:dyDescent="0.2">
      <c r="F437" s="17"/>
      <c r="M437" s="5"/>
      <c r="N437" s="1"/>
      <c r="O437" s="1"/>
    </row>
    <row r="438" spans="6:15" s="16" customFormat="1" x14ac:dyDescent="0.2">
      <c r="F438" s="17"/>
      <c r="M438" s="5"/>
      <c r="N438" s="1"/>
      <c r="O438" s="1"/>
    </row>
    <row r="439" spans="6:15" s="16" customFormat="1" x14ac:dyDescent="0.2">
      <c r="F439" s="17"/>
      <c r="M439" s="5"/>
      <c r="N439" s="1"/>
      <c r="O439" s="1"/>
    </row>
    <row r="440" spans="6:15" s="16" customFormat="1" x14ac:dyDescent="0.2">
      <c r="F440" s="17"/>
      <c r="M440" s="5"/>
      <c r="N440" s="1"/>
      <c r="O440" s="1"/>
    </row>
    <row r="441" spans="6:15" s="16" customFormat="1" x14ac:dyDescent="0.2">
      <c r="F441" s="17"/>
      <c r="M441" s="5"/>
      <c r="N441" s="1"/>
      <c r="O441" s="1"/>
    </row>
    <row r="442" spans="6:15" s="16" customFormat="1" x14ac:dyDescent="0.2">
      <c r="F442" s="17"/>
      <c r="M442" s="5"/>
      <c r="N442" s="1"/>
      <c r="O442" s="1"/>
    </row>
    <row r="443" spans="6:15" s="16" customFormat="1" x14ac:dyDescent="0.2">
      <c r="F443" s="17"/>
      <c r="M443" s="5"/>
      <c r="N443" s="1"/>
      <c r="O443" s="1"/>
    </row>
    <row r="444" spans="6:15" s="16" customFormat="1" x14ac:dyDescent="0.2">
      <c r="F444" s="17"/>
      <c r="M444" s="5"/>
      <c r="N444" s="1"/>
      <c r="O444" s="1"/>
    </row>
    <row r="445" spans="6:15" s="16" customFormat="1" x14ac:dyDescent="0.2">
      <c r="F445" s="17"/>
      <c r="M445" s="5"/>
      <c r="N445" s="1"/>
      <c r="O445" s="1"/>
    </row>
    <row r="446" spans="6:15" s="16" customFormat="1" x14ac:dyDescent="0.2">
      <c r="F446" s="17"/>
      <c r="M446" s="5"/>
      <c r="N446" s="1"/>
      <c r="O446" s="1"/>
    </row>
    <row r="447" spans="6:15" s="16" customFormat="1" x14ac:dyDescent="0.2">
      <c r="F447" s="17"/>
      <c r="M447" s="5"/>
      <c r="N447" s="1"/>
      <c r="O447" s="1"/>
    </row>
    <row r="448" spans="6:15" s="16" customFormat="1" x14ac:dyDescent="0.2">
      <c r="F448" s="17"/>
      <c r="M448" s="5"/>
      <c r="N448" s="1"/>
      <c r="O448" s="1"/>
    </row>
    <row r="449" spans="6:15" s="16" customFormat="1" x14ac:dyDescent="0.2">
      <c r="F449" s="17"/>
      <c r="M449" s="5"/>
      <c r="N449" s="1"/>
      <c r="O449" s="1"/>
    </row>
    <row r="450" spans="6:15" s="16" customFormat="1" x14ac:dyDescent="0.2">
      <c r="F450" s="17"/>
      <c r="M450" s="5"/>
      <c r="N450" s="1"/>
      <c r="O450" s="1"/>
    </row>
    <row r="451" spans="6:15" s="16" customFormat="1" x14ac:dyDescent="0.2">
      <c r="F451" s="17"/>
      <c r="M451" s="5"/>
      <c r="N451" s="1"/>
      <c r="O451" s="1"/>
    </row>
    <row r="452" spans="6:15" s="16" customFormat="1" x14ac:dyDescent="0.2">
      <c r="F452" s="17"/>
      <c r="M452" s="5"/>
      <c r="N452" s="1"/>
      <c r="O452" s="1"/>
    </row>
    <row r="453" spans="6:15" s="16" customFormat="1" x14ac:dyDescent="0.2">
      <c r="F453" s="17"/>
      <c r="M453" s="5"/>
      <c r="N453" s="1"/>
      <c r="O453" s="1"/>
    </row>
    <row r="454" spans="6:15" s="16" customFormat="1" x14ac:dyDescent="0.2">
      <c r="F454" s="17"/>
      <c r="M454" s="5"/>
      <c r="N454" s="1"/>
      <c r="O454" s="1"/>
    </row>
    <row r="455" spans="6:15" s="16" customFormat="1" x14ac:dyDescent="0.2">
      <c r="F455" s="17"/>
      <c r="M455" s="5"/>
      <c r="N455" s="1"/>
      <c r="O455" s="1"/>
    </row>
    <row r="456" spans="6:15" s="16" customFormat="1" x14ac:dyDescent="0.2">
      <c r="F456" s="17"/>
      <c r="M456" s="5"/>
      <c r="N456" s="1"/>
      <c r="O456" s="1"/>
    </row>
    <row r="457" spans="6:15" s="16" customFormat="1" x14ac:dyDescent="0.2">
      <c r="F457" s="17"/>
      <c r="M457" s="5"/>
      <c r="N457" s="1"/>
      <c r="O457" s="1"/>
    </row>
    <row r="458" spans="6:15" s="16" customFormat="1" x14ac:dyDescent="0.2">
      <c r="F458" s="17"/>
      <c r="M458" s="5"/>
      <c r="N458" s="1"/>
      <c r="O458" s="1"/>
    </row>
    <row r="459" spans="6:15" s="16" customFormat="1" x14ac:dyDescent="0.2">
      <c r="F459" s="17"/>
      <c r="M459" s="5"/>
      <c r="N459" s="1"/>
      <c r="O459" s="1"/>
    </row>
    <row r="460" spans="6:15" s="16" customFormat="1" x14ac:dyDescent="0.2">
      <c r="F460" s="17"/>
      <c r="M460" s="5"/>
      <c r="N460" s="1"/>
      <c r="O460" s="1"/>
    </row>
    <row r="461" spans="6:15" s="16" customFormat="1" x14ac:dyDescent="0.2">
      <c r="F461" s="17"/>
      <c r="M461" s="5"/>
      <c r="N461" s="1"/>
      <c r="O461" s="1"/>
    </row>
    <row r="462" spans="6:15" s="16" customFormat="1" x14ac:dyDescent="0.2">
      <c r="F462" s="17"/>
      <c r="M462" s="5"/>
      <c r="N462" s="1"/>
      <c r="O462" s="1"/>
    </row>
    <row r="463" spans="6:15" s="16" customFormat="1" x14ac:dyDescent="0.2">
      <c r="F463" s="17"/>
      <c r="M463" s="5"/>
      <c r="N463" s="1"/>
      <c r="O463" s="1"/>
    </row>
    <row r="464" spans="6:15" s="16" customFormat="1" x14ac:dyDescent="0.2">
      <c r="F464" s="17"/>
      <c r="M464" s="5"/>
      <c r="N464" s="1"/>
      <c r="O464" s="1"/>
    </row>
    <row r="465" spans="6:15" s="16" customFormat="1" x14ac:dyDescent="0.2">
      <c r="F465" s="17"/>
      <c r="M465" s="5"/>
      <c r="N465" s="1"/>
      <c r="O465" s="1"/>
    </row>
    <row r="466" spans="6:15" s="16" customFormat="1" x14ac:dyDescent="0.2">
      <c r="F466" s="17"/>
      <c r="M466" s="5"/>
      <c r="N466" s="1"/>
      <c r="O466" s="1"/>
    </row>
    <row r="467" spans="6:15" s="16" customFormat="1" x14ac:dyDescent="0.2">
      <c r="F467" s="17"/>
      <c r="M467" s="5"/>
      <c r="N467" s="1"/>
      <c r="O467" s="1"/>
    </row>
    <row r="468" spans="6:15" s="16" customFormat="1" x14ac:dyDescent="0.2">
      <c r="F468" s="17"/>
      <c r="M468" s="5"/>
      <c r="N468" s="1"/>
      <c r="O468" s="1"/>
    </row>
    <row r="469" spans="6:15" s="16" customFormat="1" x14ac:dyDescent="0.2">
      <c r="F469" s="17"/>
      <c r="M469" s="5"/>
      <c r="N469" s="1"/>
      <c r="O469" s="1"/>
    </row>
    <row r="470" spans="6:15" s="16" customFormat="1" x14ac:dyDescent="0.2">
      <c r="F470" s="17"/>
      <c r="M470" s="5"/>
      <c r="N470" s="1"/>
      <c r="O470" s="1"/>
    </row>
    <row r="471" spans="6:15" s="16" customFormat="1" x14ac:dyDescent="0.2">
      <c r="F471" s="17"/>
      <c r="M471" s="5"/>
      <c r="N471" s="1"/>
      <c r="O471" s="1"/>
    </row>
    <row r="472" spans="6:15" s="16" customFormat="1" x14ac:dyDescent="0.2">
      <c r="F472" s="17"/>
      <c r="M472" s="5"/>
      <c r="N472" s="1"/>
      <c r="O472" s="1"/>
    </row>
    <row r="473" spans="6:15" s="16" customFormat="1" x14ac:dyDescent="0.2">
      <c r="F473" s="17"/>
      <c r="M473" s="5"/>
      <c r="N473" s="1"/>
      <c r="O473" s="1"/>
    </row>
    <row r="474" spans="6:15" s="16" customFormat="1" x14ac:dyDescent="0.2">
      <c r="F474" s="17"/>
      <c r="M474" s="5"/>
      <c r="N474" s="1"/>
      <c r="O474" s="1"/>
    </row>
    <row r="475" spans="6:15" s="16" customFormat="1" x14ac:dyDescent="0.2">
      <c r="F475" s="17"/>
      <c r="M475" s="5"/>
      <c r="N475" s="1"/>
      <c r="O475" s="1"/>
    </row>
    <row r="476" spans="6:15" s="16" customFormat="1" x14ac:dyDescent="0.2">
      <c r="F476" s="17"/>
      <c r="M476" s="5"/>
      <c r="N476" s="1"/>
      <c r="O476" s="1"/>
    </row>
    <row r="477" spans="6:15" s="16" customFormat="1" x14ac:dyDescent="0.2">
      <c r="F477" s="17"/>
      <c r="M477" s="5"/>
      <c r="N477" s="1"/>
      <c r="O477" s="1"/>
    </row>
    <row r="478" spans="6:15" s="16" customFormat="1" x14ac:dyDescent="0.2">
      <c r="F478" s="17"/>
      <c r="M478" s="5"/>
      <c r="N478" s="1"/>
      <c r="O478" s="1"/>
    </row>
    <row r="479" spans="6:15" s="16" customFormat="1" x14ac:dyDescent="0.2">
      <c r="F479" s="17"/>
      <c r="M479" s="5"/>
      <c r="N479" s="1"/>
      <c r="O479" s="1"/>
    </row>
    <row r="480" spans="6:15" s="16" customFormat="1" x14ac:dyDescent="0.2">
      <c r="F480" s="17"/>
      <c r="M480" s="5"/>
      <c r="N480" s="1"/>
      <c r="O480" s="1"/>
    </row>
    <row r="481" spans="6:15" s="16" customFormat="1" x14ac:dyDescent="0.2">
      <c r="F481" s="17"/>
      <c r="M481" s="5"/>
      <c r="N481" s="1"/>
      <c r="O481" s="1"/>
    </row>
    <row r="482" spans="6:15" s="16" customFormat="1" x14ac:dyDescent="0.2">
      <c r="F482" s="17"/>
      <c r="M482" s="5"/>
      <c r="N482" s="1"/>
      <c r="O482" s="1"/>
    </row>
    <row r="483" spans="6:15" s="16" customFormat="1" x14ac:dyDescent="0.2">
      <c r="F483" s="17"/>
      <c r="M483" s="5"/>
      <c r="N483" s="1"/>
      <c r="O483" s="1"/>
    </row>
    <row r="484" spans="6:15" s="16" customFormat="1" x14ac:dyDescent="0.2">
      <c r="F484" s="17"/>
      <c r="M484" s="5"/>
      <c r="N484" s="1"/>
      <c r="O484" s="1"/>
    </row>
    <row r="485" spans="6:15" s="16" customFormat="1" x14ac:dyDescent="0.2">
      <c r="F485" s="17"/>
      <c r="M485" s="5"/>
      <c r="N485" s="1"/>
      <c r="O485" s="1"/>
    </row>
    <row r="486" spans="6:15" s="16" customFormat="1" x14ac:dyDescent="0.2">
      <c r="F486" s="17"/>
      <c r="M486" s="5"/>
      <c r="N486" s="1"/>
      <c r="O486" s="1"/>
    </row>
    <row r="487" spans="6:15" s="16" customFormat="1" x14ac:dyDescent="0.2">
      <c r="F487" s="17"/>
      <c r="M487" s="5"/>
      <c r="N487" s="1"/>
      <c r="O487" s="1"/>
    </row>
    <row r="488" spans="6:15" s="16" customFormat="1" x14ac:dyDescent="0.2">
      <c r="F488" s="17"/>
      <c r="M488" s="5"/>
      <c r="N488" s="1"/>
      <c r="O488" s="1"/>
    </row>
    <row r="489" spans="6:15" s="16" customFormat="1" x14ac:dyDescent="0.2">
      <c r="F489" s="17"/>
      <c r="M489" s="5"/>
      <c r="N489" s="1"/>
      <c r="O489" s="1"/>
    </row>
    <row r="490" spans="6:15" s="16" customFormat="1" x14ac:dyDescent="0.2">
      <c r="F490" s="17"/>
      <c r="M490" s="5"/>
      <c r="N490" s="1"/>
      <c r="O490" s="1"/>
    </row>
    <row r="491" spans="6:15" s="16" customFormat="1" x14ac:dyDescent="0.2">
      <c r="F491" s="17"/>
      <c r="M491" s="5"/>
      <c r="N491" s="1"/>
      <c r="O491" s="1"/>
    </row>
    <row r="492" spans="6:15" s="16" customFormat="1" x14ac:dyDescent="0.2">
      <c r="F492" s="17"/>
      <c r="M492" s="5"/>
      <c r="N492" s="1"/>
      <c r="O492" s="1"/>
    </row>
    <row r="493" spans="6:15" s="16" customFormat="1" x14ac:dyDescent="0.2">
      <c r="F493" s="17"/>
      <c r="M493" s="5"/>
      <c r="N493" s="1"/>
      <c r="O493" s="1"/>
    </row>
    <row r="494" spans="6:15" s="16" customFormat="1" x14ac:dyDescent="0.2">
      <c r="F494" s="17"/>
      <c r="M494" s="5"/>
      <c r="N494" s="1"/>
      <c r="O494" s="1"/>
    </row>
    <row r="495" spans="6:15" s="16" customFormat="1" x14ac:dyDescent="0.2">
      <c r="F495" s="17"/>
      <c r="M495" s="5"/>
      <c r="N495" s="1"/>
      <c r="O495" s="1"/>
    </row>
    <row r="496" spans="6:15" s="16" customFormat="1" x14ac:dyDescent="0.2">
      <c r="F496" s="17"/>
      <c r="M496" s="5"/>
      <c r="N496" s="1"/>
      <c r="O496" s="1"/>
    </row>
    <row r="497" spans="6:15" s="16" customFormat="1" x14ac:dyDescent="0.2">
      <c r="F497" s="17"/>
      <c r="M497" s="5"/>
      <c r="N497" s="1"/>
      <c r="O497" s="1"/>
    </row>
    <row r="498" spans="6:15" s="16" customFormat="1" x14ac:dyDescent="0.2">
      <c r="F498" s="17"/>
      <c r="M498" s="5"/>
      <c r="N498" s="1"/>
      <c r="O498" s="1"/>
    </row>
    <row r="499" spans="6:15" s="16" customFormat="1" x14ac:dyDescent="0.2">
      <c r="F499" s="17"/>
      <c r="M499" s="5"/>
      <c r="N499" s="1"/>
      <c r="O499" s="1"/>
    </row>
    <row r="500" spans="6:15" s="16" customFormat="1" x14ac:dyDescent="0.2">
      <c r="F500" s="17"/>
      <c r="M500" s="5"/>
      <c r="N500" s="1"/>
      <c r="O500" s="1"/>
    </row>
    <row r="501" spans="6:15" s="16" customFormat="1" x14ac:dyDescent="0.2">
      <c r="F501" s="17"/>
      <c r="M501" s="5"/>
      <c r="N501" s="1"/>
      <c r="O501" s="1"/>
    </row>
    <row r="502" spans="6:15" s="16" customFormat="1" x14ac:dyDescent="0.2">
      <c r="F502" s="17"/>
      <c r="M502" s="5"/>
      <c r="N502" s="1"/>
      <c r="O502" s="1"/>
    </row>
    <row r="503" spans="6:15" s="16" customFormat="1" x14ac:dyDescent="0.2">
      <c r="F503" s="17"/>
      <c r="M503" s="5"/>
      <c r="N503" s="1"/>
      <c r="O503" s="1"/>
    </row>
    <row r="504" spans="6:15" s="16" customFormat="1" x14ac:dyDescent="0.2">
      <c r="F504" s="17"/>
      <c r="M504" s="5"/>
      <c r="N504" s="1"/>
      <c r="O504" s="1"/>
    </row>
    <row r="505" spans="6:15" s="16" customFormat="1" x14ac:dyDescent="0.2">
      <c r="F505" s="17"/>
      <c r="M505" s="5"/>
      <c r="N505" s="1"/>
      <c r="O505" s="1"/>
    </row>
    <row r="506" spans="6:15" s="16" customFormat="1" x14ac:dyDescent="0.2">
      <c r="F506" s="17"/>
      <c r="M506" s="5"/>
      <c r="N506" s="1"/>
      <c r="O506" s="1"/>
    </row>
    <row r="507" spans="6:15" s="16" customFormat="1" x14ac:dyDescent="0.2">
      <c r="F507" s="17"/>
      <c r="M507" s="5"/>
      <c r="N507" s="1"/>
      <c r="O507" s="1"/>
    </row>
    <row r="508" spans="6:15" s="16" customFormat="1" x14ac:dyDescent="0.2">
      <c r="F508" s="17"/>
      <c r="M508" s="5"/>
      <c r="N508" s="1"/>
      <c r="O508" s="1"/>
    </row>
    <row r="509" spans="6:15" s="16" customFormat="1" x14ac:dyDescent="0.2">
      <c r="F509" s="17"/>
      <c r="M509" s="5"/>
      <c r="N509" s="1"/>
      <c r="O509" s="1"/>
    </row>
    <row r="510" spans="6:15" s="16" customFormat="1" x14ac:dyDescent="0.2">
      <c r="F510" s="17"/>
      <c r="M510" s="5"/>
      <c r="N510" s="1"/>
      <c r="O510" s="1"/>
    </row>
    <row r="511" spans="6:15" s="16" customFormat="1" x14ac:dyDescent="0.2">
      <c r="F511" s="17"/>
      <c r="M511" s="5"/>
      <c r="N511" s="1"/>
      <c r="O511" s="1"/>
    </row>
    <row r="512" spans="6:15" s="16" customFormat="1" x14ac:dyDescent="0.2">
      <c r="F512" s="17"/>
      <c r="M512" s="5"/>
      <c r="N512" s="1"/>
      <c r="O512" s="1"/>
    </row>
    <row r="513" spans="6:15" s="16" customFormat="1" x14ac:dyDescent="0.2">
      <c r="F513" s="17"/>
      <c r="M513" s="5"/>
      <c r="N513" s="1"/>
      <c r="O513" s="1"/>
    </row>
    <row r="514" spans="6:15" s="16" customFormat="1" x14ac:dyDescent="0.2">
      <c r="F514" s="17"/>
      <c r="M514" s="5"/>
      <c r="N514" s="1"/>
      <c r="O514" s="1"/>
    </row>
    <row r="515" spans="6:15" s="16" customFormat="1" x14ac:dyDescent="0.2">
      <c r="F515" s="17"/>
      <c r="M515" s="5"/>
      <c r="N515" s="1"/>
      <c r="O515" s="1"/>
    </row>
    <row r="516" spans="6:15" s="16" customFormat="1" x14ac:dyDescent="0.2">
      <c r="F516" s="17"/>
      <c r="M516" s="5"/>
      <c r="N516" s="1"/>
      <c r="O516" s="1"/>
    </row>
    <row r="517" spans="6:15" s="16" customFormat="1" x14ac:dyDescent="0.2">
      <c r="F517" s="17"/>
      <c r="M517" s="5"/>
      <c r="N517" s="1"/>
      <c r="O517" s="1"/>
    </row>
    <row r="518" spans="6:15" s="16" customFormat="1" x14ac:dyDescent="0.2">
      <c r="F518" s="17"/>
      <c r="M518" s="5"/>
      <c r="N518" s="1"/>
      <c r="O518" s="1"/>
    </row>
    <row r="519" spans="6:15" s="16" customFormat="1" x14ac:dyDescent="0.2">
      <c r="F519" s="17"/>
      <c r="M519" s="5"/>
      <c r="N519" s="1"/>
      <c r="O519" s="1"/>
    </row>
    <row r="520" spans="6:15" s="16" customFormat="1" x14ac:dyDescent="0.2">
      <c r="F520" s="17"/>
      <c r="M520" s="5"/>
      <c r="N520" s="1"/>
      <c r="O520" s="1"/>
    </row>
    <row r="521" spans="6:15" s="16" customFormat="1" x14ac:dyDescent="0.2">
      <c r="F521" s="17"/>
      <c r="M521" s="5"/>
      <c r="N521" s="1"/>
      <c r="O521" s="1"/>
    </row>
    <row r="522" spans="6:15" s="16" customFormat="1" x14ac:dyDescent="0.2">
      <c r="F522" s="17"/>
      <c r="M522" s="5"/>
      <c r="N522" s="1"/>
      <c r="O522" s="1"/>
    </row>
    <row r="523" spans="6:15" s="16" customFormat="1" x14ac:dyDescent="0.2">
      <c r="F523" s="17"/>
      <c r="M523" s="5"/>
      <c r="N523" s="1"/>
      <c r="O523" s="1"/>
    </row>
    <row r="524" spans="6:15" s="16" customFormat="1" x14ac:dyDescent="0.2">
      <c r="F524" s="17"/>
      <c r="M524" s="5"/>
      <c r="N524" s="1"/>
      <c r="O524" s="1"/>
    </row>
    <row r="525" spans="6:15" s="16" customFormat="1" x14ac:dyDescent="0.2">
      <c r="F525" s="17"/>
      <c r="M525" s="5"/>
      <c r="N525" s="1"/>
      <c r="O525" s="1"/>
    </row>
    <row r="526" spans="6:15" s="16" customFormat="1" x14ac:dyDescent="0.2">
      <c r="F526" s="17"/>
      <c r="M526" s="5"/>
      <c r="N526" s="1"/>
      <c r="O526" s="1"/>
    </row>
    <row r="527" spans="6:15" s="16" customFormat="1" x14ac:dyDescent="0.2">
      <c r="F527" s="17"/>
      <c r="M527" s="5"/>
      <c r="N527" s="1"/>
      <c r="O527" s="1"/>
    </row>
    <row r="528" spans="6:15" s="16" customFormat="1" x14ac:dyDescent="0.2">
      <c r="F528" s="17"/>
      <c r="M528" s="5"/>
      <c r="N528" s="1"/>
      <c r="O528" s="1"/>
    </row>
    <row r="529" spans="6:15" s="16" customFormat="1" x14ac:dyDescent="0.2">
      <c r="F529" s="17"/>
      <c r="M529" s="5"/>
      <c r="N529" s="1"/>
      <c r="O529" s="1"/>
    </row>
    <row r="530" spans="6:15" s="16" customFormat="1" x14ac:dyDescent="0.2">
      <c r="F530" s="17"/>
      <c r="M530" s="5"/>
      <c r="N530" s="1"/>
      <c r="O530" s="1"/>
    </row>
    <row r="531" spans="6:15" s="16" customFormat="1" x14ac:dyDescent="0.2">
      <c r="F531" s="17"/>
      <c r="M531" s="5"/>
      <c r="N531" s="1"/>
      <c r="O531" s="1"/>
    </row>
    <row r="532" spans="6:15" s="16" customFormat="1" x14ac:dyDescent="0.2">
      <c r="F532" s="17"/>
      <c r="M532" s="5"/>
      <c r="N532" s="1"/>
      <c r="O532" s="1"/>
    </row>
    <row r="533" spans="6:15" s="16" customFormat="1" x14ac:dyDescent="0.2">
      <c r="F533" s="17"/>
      <c r="M533" s="5"/>
      <c r="N533" s="1"/>
      <c r="O533" s="1"/>
    </row>
    <row r="534" spans="6:15" s="16" customFormat="1" x14ac:dyDescent="0.2">
      <c r="F534" s="17"/>
      <c r="M534" s="5"/>
      <c r="N534" s="1"/>
      <c r="O534" s="1"/>
    </row>
    <row r="535" spans="6:15" s="16" customFormat="1" x14ac:dyDescent="0.2">
      <c r="F535" s="17"/>
      <c r="M535" s="5"/>
      <c r="N535" s="1"/>
      <c r="O535" s="1"/>
    </row>
    <row r="536" spans="6:15" s="16" customFormat="1" x14ac:dyDescent="0.2">
      <c r="F536" s="17"/>
      <c r="M536" s="5"/>
      <c r="N536" s="1"/>
      <c r="O536" s="1"/>
    </row>
    <row r="537" spans="6:15" s="16" customFormat="1" x14ac:dyDescent="0.2">
      <c r="F537" s="17"/>
      <c r="M537" s="5"/>
      <c r="N537" s="1"/>
      <c r="O537" s="1"/>
    </row>
    <row r="538" spans="6:15" s="16" customFormat="1" x14ac:dyDescent="0.2">
      <c r="F538" s="17"/>
      <c r="M538" s="5"/>
      <c r="N538" s="1"/>
      <c r="O538" s="1"/>
    </row>
    <row r="539" spans="6:15" s="16" customFormat="1" x14ac:dyDescent="0.2">
      <c r="F539" s="17"/>
      <c r="M539" s="5"/>
      <c r="N539" s="1"/>
      <c r="O539" s="1"/>
    </row>
    <row r="540" spans="6:15" s="16" customFormat="1" x14ac:dyDescent="0.2">
      <c r="F540" s="17"/>
      <c r="M540" s="5"/>
      <c r="N540" s="1"/>
      <c r="O540" s="1"/>
    </row>
    <row r="541" spans="6:15" s="16" customFormat="1" x14ac:dyDescent="0.2">
      <c r="F541" s="17"/>
      <c r="M541" s="5"/>
      <c r="N541" s="1"/>
      <c r="O541" s="1"/>
    </row>
    <row r="542" spans="6:15" s="16" customFormat="1" x14ac:dyDescent="0.2">
      <c r="F542" s="17"/>
      <c r="M542" s="5"/>
      <c r="N542" s="1"/>
      <c r="O542" s="1"/>
    </row>
    <row r="543" spans="6:15" s="16" customFormat="1" x14ac:dyDescent="0.2">
      <c r="F543" s="17"/>
      <c r="M543" s="5"/>
      <c r="N543" s="1"/>
      <c r="O543" s="1"/>
    </row>
    <row r="544" spans="6:15" s="16" customFormat="1" x14ac:dyDescent="0.2">
      <c r="F544" s="17"/>
      <c r="M544" s="5"/>
      <c r="N544" s="1"/>
      <c r="O544" s="1"/>
    </row>
    <row r="545" spans="6:15" s="16" customFormat="1" x14ac:dyDescent="0.2">
      <c r="F545" s="17"/>
      <c r="M545" s="5"/>
      <c r="N545" s="1"/>
      <c r="O545" s="1"/>
    </row>
    <row r="546" spans="6:15" s="16" customFormat="1" x14ac:dyDescent="0.2">
      <c r="F546" s="17"/>
      <c r="M546" s="5"/>
      <c r="N546" s="1"/>
      <c r="O546" s="1"/>
    </row>
    <row r="547" spans="6:15" s="16" customFormat="1" x14ac:dyDescent="0.2">
      <c r="F547" s="17"/>
      <c r="M547" s="5"/>
      <c r="N547" s="1"/>
      <c r="O547" s="1"/>
    </row>
    <row r="548" spans="6:15" s="16" customFormat="1" x14ac:dyDescent="0.2">
      <c r="F548" s="17"/>
      <c r="M548" s="5"/>
      <c r="N548" s="1"/>
      <c r="O548" s="1"/>
    </row>
    <row r="549" spans="6:15" s="16" customFormat="1" x14ac:dyDescent="0.2">
      <c r="F549" s="17"/>
      <c r="M549" s="5"/>
      <c r="N549" s="1"/>
      <c r="O549" s="1"/>
    </row>
    <row r="550" spans="6:15" s="16" customFormat="1" x14ac:dyDescent="0.2">
      <c r="F550" s="17"/>
      <c r="M550" s="5"/>
      <c r="N550" s="1"/>
      <c r="O550" s="1"/>
    </row>
    <row r="551" spans="6:15" s="16" customFormat="1" x14ac:dyDescent="0.2">
      <c r="F551" s="17"/>
      <c r="M551" s="5"/>
      <c r="N551" s="1"/>
      <c r="O551" s="1"/>
    </row>
    <row r="552" spans="6:15" s="16" customFormat="1" x14ac:dyDescent="0.2">
      <c r="F552" s="17"/>
      <c r="M552" s="5"/>
      <c r="N552" s="1"/>
      <c r="O552" s="1"/>
    </row>
    <row r="553" spans="6:15" s="16" customFormat="1" x14ac:dyDescent="0.2">
      <c r="F553" s="17"/>
      <c r="M553" s="5"/>
      <c r="N553" s="1"/>
      <c r="O553" s="1"/>
    </row>
    <row r="554" spans="6:15" s="16" customFormat="1" x14ac:dyDescent="0.2">
      <c r="F554" s="17"/>
      <c r="M554" s="5"/>
      <c r="N554" s="1"/>
      <c r="O554" s="1"/>
    </row>
    <row r="555" spans="6:15" s="16" customFormat="1" x14ac:dyDescent="0.2">
      <c r="F555" s="17"/>
      <c r="M555" s="5"/>
      <c r="N555" s="1"/>
      <c r="O555" s="1"/>
    </row>
    <row r="556" spans="6:15" s="16" customFormat="1" x14ac:dyDescent="0.2">
      <c r="F556" s="17"/>
      <c r="M556" s="5"/>
      <c r="N556" s="1"/>
      <c r="O556" s="1"/>
    </row>
    <row r="557" spans="6:15" s="16" customFormat="1" x14ac:dyDescent="0.2">
      <c r="F557" s="17"/>
      <c r="M557" s="5"/>
      <c r="N557" s="1"/>
      <c r="O557" s="1"/>
    </row>
    <row r="558" spans="6:15" s="16" customFormat="1" x14ac:dyDescent="0.2">
      <c r="F558" s="17"/>
      <c r="M558" s="5"/>
      <c r="N558" s="1"/>
      <c r="O558" s="1"/>
    </row>
    <row r="559" spans="6:15" s="16" customFormat="1" x14ac:dyDescent="0.2">
      <c r="F559" s="17"/>
      <c r="M559" s="5"/>
      <c r="N559" s="1"/>
      <c r="O559" s="1"/>
    </row>
    <row r="560" spans="6:15" s="16" customFormat="1" x14ac:dyDescent="0.2">
      <c r="F560" s="17"/>
      <c r="M560" s="5"/>
      <c r="N560" s="1"/>
      <c r="O560" s="1"/>
    </row>
    <row r="561" spans="6:15" s="16" customFormat="1" x14ac:dyDescent="0.2">
      <c r="F561" s="17"/>
      <c r="M561" s="5"/>
      <c r="N561" s="1"/>
      <c r="O561" s="1"/>
    </row>
    <row r="562" spans="6:15" s="16" customFormat="1" x14ac:dyDescent="0.2">
      <c r="F562" s="17"/>
      <c r="M562" s="5"/>
      <c r="N562" s="1"/>
      <c r="O562" s="1"/>
    </row>
    <row r="563" spans="6:15" s="16" customFormat="1" x14ac:dyDescent="0.2">
      <c r="F563" s="17"/>
      <c r="M563" s="5"/>
      <c r="N563" s="1"/>
      <c r="O563" s="1"/>
    </row>
    <row r="564" spans="6:15" s="16" customFormat="1" x14ac:dyDescent="0.2">
      <c r="F564" s="17"/>
      <c r="M564" s="5"/>
      <c r="N564" s="1"/>
      <c r="O564" s="1"/>
    </row>
    <row r="565" spans="6:15" s="16" customFormat="1" x14ac:dyDescent="0.2">
      <c r="F565" s="17"/>
      <c r="M565" s="5"/>
      <c r="N565" s="1"/>
      <c r="O565" s="1"/>
    </row>
    <row r="566" spans="6:15" s="16" customFormat="1" x14ac:dyDescent="0.2">
      <c r="F566" s="17"/>
      <c r="M566" s="5"/>
      <c r="N566" s="1"/>
      <c r="O566" s="1"/>
    </row>
    <row r="567" spans="6:15" s="16" customFormat="1" x14ac:dyDescent="0.2">
      <c r="F567" s="17"/>
      <c r="M567" s="5"/>
      <c r="N567" s="1"/>
      <c r="O567" s="1"/>
    </row>
    <row r="568" spans="6:15" s="16" customFormat="1" x14ac:dyDescent="0.2">
      <c r="F568" s="17"/>
      <c r="M568" s="5"/>
      <c r="N568" s="1"/>
      <c r="O568" s="1"/>
    </row>
    <row r="569" spans="6:15" s="16" customFormat="1" x14ac:dyDescent="0.2">
      <c r="F569" s="17"/>
      <c r="M569" s="5"/>
      <c r="N569" s="1"/>
      <c r="O569" s="1"/>
    </row>
    <row r="570" spans="6:15" s="16" customFormat="1" x14ac:dyDescent="0.2">
      <c r="F570" s="17"/>
      <c r="M570" s="5"/>
      <c r="N570" s="1"/>
      <c r="O570" s="1"/>
    </row>
    <row r="571" spans="6:15" s="16" customFormat="1" x14ac:dyDescent="0.2">
      <c r="F571" s="17"/>
      <c r="M571" s="5"/>
      <c r="N571" s="1"/>
      <c r="O571" s="1"/>
    </row>
    <row r="572" spans="6:15" s="16" customFormat="1" x14ac:dyDescent="0.2">
      <c r="F572" s="17"/>
      <c r="M572" s="5"/>
      <c r="N572" s="1"/>
      <c r="O572" s="1"/>
    </row>
    <row r="573" spans="6:15" s="16" customFormat="1" x14ac:dyDescent="0.2">
      <c r="F573" s="17"/>
      <c r="M573" s="5"/>
      <c r="N573" s="1"/>
      <c r="O573" s="1"/>
    </row>
    <row r="574" spans="6:15" s="16" customFormat="1" x14ac:dyDescent="0.2">
      <c r="F574" s="17"/>
      <c r="M574" s="5"/>
      <c r="N574" s="1"/>
      <c r="O574" s="1"/>
    </row>
    <row r="575" spans="6:15" s="16" customFormat="1" x14ac:dyDescent="0.2">
      <c r="F575" s="17"/>
      <c r="M575" s="5"/>
      <c r="N575" s="1"/>
      <c r="O575" s="1"/>
    </row>
    <row r="576" spans="6:15" s="16" customFormat="1" x14ac:dyDescent="0.2">
      <c r="F576" s="17"/>
      <c r="M576" s="5"/>
      <c r="N576" s="1"/>
      <c r="O576" s="1"/>
    </row>
    <row r="577" spans="6:15" s="16" customFormat="1" x14ac:dyDescent="0.2">
      <c r="F577" s="17"/>
      <c r="M577" s="5"/>
      <c r="N577" s="1"/>
      <c r="O577" s="1"/>
    </row>
    <row r="578" spans="6:15" s="16" customFormat="1" x14ac:dyDescent="0.2">
      <c r="F578" s="17"/>
      <c r="M578" s="5"/>
      <c r="N578" s="1"/>
      <c r="O578" s="1"/>
    </row>
    <row r="579" spans="6:15" s="16" customFormat="1" x14ac:dyDescent="0.2">
      <c r="F579" s="17"/>
      <c r="M579" s="5"/>
      <c r="N579" s="1"/>
      <c r="O579" s="1"/>
    </row>
    <row r="580" spans="6:15" s="16" customFormat="1" x14ac:dyDescent="0.2">
      <c r="F580" s="17"/>
      <c r="M580" s="5"/>
      <c r="N580" s="1"/>
      <c r="O580" s="1"/>
    </row>
    <row r="581" spans="6:15" s="16" customFormat="1" x14ac:dyDescent="0.2">
      <c r="F581" s="17"/>
      <c r="M581" s="5"/>
      <c r="N581" s="1"/>
      <c r="O581" s="1"/>
    </row>
    <row r="582" spans="6:15" s="16" customFormat="1" x14ac:dyDescent="0.2">
      <c r="F582" s="17"/>
      <c r="M582" s="5"/>
      <c r="N582" s="1"/>
      <c r="O582" s="1"/>
    </row>
    <row r="583" spans="6:15" s="16" customFormat="1" x14ac:dyDescent="0.2">
      <c r="F583" s="17"/>
      <c r="M583" s="5"/>
      <c r="N583" s="1"/>
      <c r="O583" s="1"/>
    </row>
    <row r="584" spans="6:15" s="16" customFormat="1" x14ac:dyDescent="0.2">
      <c r="F584" s="17"/>
      <c r="M584" s="5"/>
      <c r="N584" s="1"/>
      <c r="O584" s="1"/>
    </row>
    <row r="585" spans="6:15" s="16" customFormat="1" x14ac:dyDescent="0.2">
      <c r="F585" s="17"/>
      <c r="M585" s="5"/>
      <c r="N585" s="1"/>
      <c r="O585" s="1"/>
    </row>
    <row r="586" spans="6:15" s="16" customFormat="1" x14ac:dyDescent="0.2">
      <c r="F586" s="17"/>
      <c r="M586" s="5"/>
      <c r="N586" s="1"/>
      <c r="O586" s="1"/>
    </row>
    <row r="587" spans="6:15" s="16" customFormat="1" x14ac:dyDescent="0.2">
      <c r="F587" s="17"/>
      <c r="M587" s="5"/>
      <c r="N587" s="1"/>
      <c r="O587" s="1"/>
    </row>
    <row r="588" spans="6:15" s="16" customFormat="1" x14ac:dyDescent="0.2">
      <c r="F588" s="17"/>
      <c r="M588" s="5"/>
      <c r="N588" s="1"/>
      <c r="O588" s="1"/>
    </row>
    <row r="589" spans="6:15" s="16" customFormat="1" x14ac:dyDescent="0.2">
      <c r="F589" s="17"/>
      <c r="M589" s="5"/>
      <c r="N589" s="1"/>
      <c r="O589" s="1"/>
    </row>
    <row r="590" spans="6:15" s="16" customFormat="1" x14ac:dyDescent="0.2">
      <c r="F590" s="17"/>
      <c r="M590" s="5"/>
      <c r="N590" s="1"/>
      <c r="O590" s="1"/>
    </row>
    <row r="591" spans="6:15" s="16" customFormat="1" x14ac:dyDescent="0.2">
      <c r="F591" s="17"/>
      <c r="M591" s="5"/>
      <c r="N591" s="1"/>
      <c r="O591" s="1"/>
    </row>
    <row r="592" spans="6:15" s="16" customFormat="1" x14ac:dyDescent="0.2">
      <c r="F592" s="17"/>
      <c r="M592" s="5"/>
      <c r="N592" s="1"/>
      <c r="O592" s="1"/>
    </row>
    <row r="593" spans="6:15" s="16" customFormat="1" x14ac:dyDescent="0.2">
      <c r="F593" s="17"/>
      <c r="M593" s="5"/>
      <c r="N593" s="1"/>
      <c r="O593" s="1"/>
    </row>
    <row r="594" spans="6:15" s="16" customFormat="1" x14ac:dyDescent="0.2">
      <c r="F594" s="17"/>
      <c r="M594" s="5"/>
      <c r="N594" s="1"/>
      <c r="O594" s="1"/>
    </row>
    <row r="595" spans="6:15" s="16" customFormat="1" x14ac:dyDescent="0.2">
      <c r="F595" s="17"/>
      <c r="M595" s="5"/>
      <c r="N595" s="1"/>
      <c r="O595" s="1"/>
    </row>
    <row r="596" spans="6:15" s="16" customFormat="1" x14ac:dyDescent="0.2">
      <c r="F596" s="17"/>
      <c r="M596" s="5"/>
      <c r="N596" s="1"/>
      <c r="O596" s="1"/>
    </row>
    <row r="597" spans="6:15" s="16" customFormat="1" x14ac:dyDescent="0.2">
      <c r="F597" s="17"/>
      <c r="M597" s="5"/>
      <c r="N597" s="1"/>
      <c r="O597" s="1"/>
    </row>
    <row r="598" spans="6:15" s="16" customFormat="1" x14ac:dyDescent="0.2">
      <c r="F598" s="17"/>
      <c r="M598" s="5"/>
      <c r="N598" s="1"/>
      <c r="O598" s="1"/>
    </row>
    <row r="599" spans="6:15" s="16" customFormat="1" x14ac:dyDescent="0.2">
      <c r="F599" s="17"/>
      <c r="M599" s="5"/>
      <c r="N599" s="1"/>
      <c r="O599" s="1"/>
    </row>
    <row r="600" spans="6:15" s="16" customFormat="1" x14ac:dyDescent="0.2">
      <c r="F600" s="17"/>
      <c r="M600" s="5"/>
      <c r="N600" s="1"/>
      <c r="O600" s="1"/>
    </row>
    <row r="601" spans="6:15" s="16" customFormat="1" x14ac:dyDescent="0.2">
      <c r="F601" s="17"/>
      <c r="M601" s="5"/>
      <c r="N601" s="1"/>
      <c r="O601" s="1"/>
    </row>
    <row r="602" spans="6:15" s="16" customFormat="1" x14ac:dyDescent="0.2">
      <c r="F602" s="17"/>
      <c r="M602" s="5"/>
      <c r="N602" s="1"/>
      <c r="O602" s="1"/>
    </row>
    <row r="603" spans="6:15" s="16" customFormat="1" x14ac:dyDescent="0.2">
      <c r="F603" s="17"/>
      <c r="M603" s="5"/>
      <c r="N603" s="1"/>
      <c r="O603" s="1"/>
    </row>
    <row r="604" spans="6:15" s="16" customFormat="1" x14ac:dyDescent="0.2">
      <c r="F604" s="17"/>
      <c r="M604" s="5"/>
      <c r="N604" s="1"/>
      <c r="O604" s="1"/>
    </row>
    <row r="605" spans="6:15" s="16" customFormat="1" x14ac:dyDescent="0.2">
      <c r="F605" s="17"/>
      <c r="M605" s="5"/>
      <c r="N605" s="1"/>
      <c r="O605" s="1"/>
    </row>
    <row r="606" spans="6:15" s="16" customFormat="1" x14ac:dyDescent="0.2">
      <c r="F606" s="17"/>
      <c r="M606" s="5"/>
      <c r="N606" s="1"/>
      <c r="O606" s="1"/>
    </row>
    <row r="607" spans="6:15" s="16" customFormat="1" x14ac:dyDescent="0.2">
      <c r="F607" s="17"/>
      <c r="M607" s="5"/>
      <c r="N607" s="1"/>
      <c r="O607" s="1"/>
    </row>
    <row r="608" spans="6:15" s="16" customFormat="1" x14ac:dyDescent="0.2">
      <c r="F608" s="17"/>
      <c r="M608" s="5"/>
      <c r="N608" s="1"/>
      <c r="O608" s="1"/>
    </row>
    <row r="609" spans="6:15" s="16" customFormat="1" x14ac:dyDescent="0.2">
      <c r="F609" s="17"/>
      <c r="M609" s="5"/>
      <c r="N609" s="1"/>
      <c r="O609" s="1"/>
    </row>
    <row r="610" spans="6:15" s="16" customFormat="1" x14ac:dyDescent="0.2">
      <c r="F610" s="17"/>
      <c r="M610" s="5"/>
      <c r="N610" s="1"/>
      <c r="O610" s="1"/>
    </row>
    <row r="611" spans="6:15" s="16" customFormat="1" x14ac:dyDescent="0.2">
      <c r="F611" s="17"/>
      <c r="M611" s="5"/>
      <c r="N611" s="1"/>
      <c r="O611" s="1"/>
    </row>
    <row r="612" spans="6:15" s="16" customFormat="1" x14ac:dyDescent="0.2">
      <c r="F612" s="17"/>
      <c r="M612" s="5"/>
      <c r="N612" s="1"/>
      <c r="O612" s="1"/>
    </row>
    <row r="613" spans="6:15" s="16" customFormat="1" x14ac:dyDescent="0.2">
      <c r="F613" s="17"/>
      <c r="M613" s="5"/>
      <c r="N613" s="1"/>
      <c r="O613" s="1"/>
    </row>
    <row r="614" spans="6:15" s="16" customFormat="1" x14ac:dyDescent="0.2">
      <c r="F614" s="17"/>
      <c r="M614" s="5"/>
      <c r="N614" s="1"/>
      <c r="O614" s="1"/>
    </row>
    <row r="615" spans="6:15" s="16" customFormat="1" x14ac:dyDescent="0.2">
      <c r="F615" s="17"/>
      <c r="M615" s="5"/>
      <c r="N615" s="1"/>
      <c r="O615" s="1"/>
    </row>
    <row r="616" spans="6:15" s="16" customFormat="1" x14ac:dyDescent="0.2">
      <c r="F616" s="17"/>
      <c r="M616" s="5"/>
      <c r="N616" s="1"/>
      <c r="O616" s="1"/>
    </row>
    <row r="617" spans="6:15" s="16" customFormat="1" x14ac:dyDescent="0.2">
      <c r="F617" s="17"/>
      <c r="M617" s="5"/>
      <c r="N617" s="1"/>
      <c r="O617" s="1"/>
    </row>
    <row r="618" spans="6:15" s="16" customFormat="1" x14ac:dyDescent="0.2">
      <c r="F618" s="17"/>
      <c r="M618" s="5"/>
      <c r="N618" s="1"/>
      <c r="O618" s="1"/>
    </row>
    <row r="619" spans="6:15" s="16" customFormat="1" x14ac:dyDescent="0.2">
      <c r="F619" s="17"/>
      <c r="M619" s="5"/>
      <c r="N619" s="1"/>
      <c r="O619" s="1"/>
    </row>
    <row r="620" spans="6:15" s="16" customFormat="1" x14ac:dyDescent="0.2">
      <c r="F620" s="17"/>
      <c r="M620" s="5"/>
      <c r="N620" s="1"/>
      <c r="O620" s="1"/>
    </row>
    <row r="621" spans="6:15" s="16" customFormat="1" x14ac:dyDescent="0.2">
      <c r="F621" s="17"/>
      <c r="M621" s="5"/>
      <c r="N621" s="1"/>
      <c r="O621" s="1"/>
    </row>
    <row r="622" spans="6:15" s="16" customFormat="1" x14ac:dyDescent="0.2">
      <c r="F622" s="17"/>
      <c r="M622" s="5"/>
      <c r="N622" s="1"/>
      <c r="O622" s="1"/>
    </row>
    <row r="623" spans="6:15" s="16" customFormat="1" x14ac:dyDescent="0.2">
      <c r="F623" s="17"/>
      <c r="M623" s="5"/>
      <c r="N623" s="1"/>
      <c r="O623" s="1"/>
    </row>
    <row r="624" spans="6:15" s="16" customFormat="1" x14ac:dyDescent="0.2">
      <c r="F624" s="17"/>
      <c r="M624" s="5"/>
      <c r="N624" s="1"/>
      <c r="O624" s="1"/>
    </row>
    <row r="625" spans="6:15" s="16" customFormat="1" x14ac:dyDescent="0.2">
      <c r="F625" s="17"/>
      <c r="M625" s="5"/>
      <c r="N625" s="1"/>
      <c r="O625" s="1"/>
    </row>
    <row r="626" spans="6:15" s="16" customFormat="1" x14ac:dyDescent="0.2">
      <c r="F626" s="17"/>
      <c r="M626" s="5"/>
      <c r="N626" s="1"/>
      <c r="O626" s="1"/>
    </row>
    <row r="627" spans="6:15" s="16" customFormat="1" x14ac:dyDescent="0.2">
      <c r="F627" s="17"/>
      <c r="M627" s="5"/>
      <c r="N627" s="1"/>
      <c r="O627" s="1"/>
    </row>
    <row r="628" spans="6:15" s="16" customFormat="1" x14ac:dyDescent="0.2">
      <c r="F628" s="17"/>
      <c r="M628" s="5"/>
      <c r="N628" s="1"/>
      <c r="O628" s="1"/>
    </row>
    <row r="629" spans="6:15" s="16" customFormat="1" x14ac:dyDescent="0.2">
      <c r="F629" s="17"/>
      <c r="M629" s="5"/>
      <c r="N629" s="1"/>
      <c r="O629" s="1"/>
    </row>
    <row r="630" spans="6:15" s="16" customFormat="1" x14ac:dyDescent="0.2">
      <c r="F630" s="17"/>
      <c r="M630" s="5"/>
      <c r="N630" s="1"/>
      <c r="O630" s="1"/>
    </row>
    <row r="631" spans="6:15" s="16" customFormat="1" x14ac:dyDescent="0.2">
      <c r="F631" s="17"/>
      <c r="M631" s="5"/>
      <c r="N631" s="1"/>
      <c r="O631" s="1"/>
    </row>
    <row r="632" spans="6:15" s="16" customFormat="1" x14ac:dyDescent="0.2">
      <c r="F632" s="17"/>
      <c r="M632" s="5"/>
      <c r="N632" s="1"/>
      <c r="O632" s="1"/>
    </row>
    <row r="633" spans="6:15" s="16" customFormat="1" x14ac:dyDescent="0.2">
      <c r="F633" s="17"/>
      <c r="M633" s="5"/>
      <c r="N633" s="1"/>
      <c r="O633" s="1"/>
    </row>
    <row r="634" spans="6:15" s="16" customFormat="1" x14ac:dyDescent="0.2">
      <c r="F634" s="17"/>
      <c r="M634" s="5"/>
      <c r="N634" s="1"/>
      <c r="O634" s="1"/>
    </row>
    <row r="635" spans="6:15" s="16" customFormat="1" x14ac:dyDescent="0.2">
      <c r="F635" s="17"/>
      <c r="M635" s="5"/>
      <c r="N635" s="1"/>
      <c r="O635" s="1"/>
    </row>
    <row r="636" spans="6:15" s="16" customFormat="1" x14ac:dyDescent="0.2">
      <c r="F636" s="17"/>
      <c r="M636" s="5"/>
      <c r="N636" s="1"/>
      <c r="O636" s="1"/>
    </row>
    <row r="637" spans="6:15" s="16" customFormat="1" x14ac:dyDescent="0.2">
      <c r="F637" s="17"/>
      <c r="M637" s="5"/>
      <c r="N637" s="1"/>
      <c r="O637" s="1"/>
    </row>
    <row r="638" spans="6:15" s="16" customFormat="1" x14ac:dyDescent="0.2">
      <c r="F638" s="17"/>
      <c r="M638" s="5"/>
      <c r="N638" s="1"/>
      <c r="O638" s="1"/>
    </row>
    <row r="639" spans="6:15" s="16" customFormat="1" x14ac:dyDescent="0.2">
      <c r="F639" s="17"/>
      <c r="M639" s="5"/>
      <c r="N639" s="1"/>
      <c r="O639" s="1"/>
    </row>
    <row r="640" spans="6:15" s="16" customFormat="1" x14ac:dyDescent="0.2">
      <c r="F640" s="17"/>
      <c r="M640" s="5"/>
      <c r="N640" s="1"/>
      <c r="O640" s="1"/>
    </row>
    <row r="641" spans="6:15" s="16" customFormat="1" x14ac:dyDescent="0.2">
      <c r="F641" s="17"/>
      <c r="M641" s="5"/>
      <c r="N641" s="1"/>
      <c r="O641" s="1"/>
    </row>
    <row r="642" spans="6:15" s="16" customFormat="1" x14ac:dyDescent="0.2">
      <c r="F642" s="17"/>
      <c r="M642" s="5"/>
      <c r="N642" s="1"/>
      <c r="O642" s="1"/>
    </row>
    <row r="643" spans="6:15" s="16" customFormat="1" x14ac:dyDescent="0.2">
      <c r="F643" s="17"/>
      <c r="M643" s="5"/>
      <c r="N643" s="1"/>
      <c r="O643" s="1"/>
    </row>
    <row r="644" spans="6:15" s="16" customFormat="1" x14ac:dyDescent="0.2">
      <c r="F644" s="17"/>
      <c r="M644" s="5"/>
      <c r="N644" s="1"/>
      <c r="O644" s="1"/>
    </row>
    <row r="645" spans="6:15" s="16" customFormat="1" x14ac:dyDescent="0.2">
      <c r="F645" s="17"/>
      <c r="M645" s="5"/>
      <c r="N645" s="1"/>
      <c r="O645" s="1"/>
    </row>
    <row r="646" spans="6:15" s="16" customFormat="1" x14ac:dyDescent="0.2">
      <c r="F646" s="17"/>
      <c r="M646" s="5"/>
      <c r="N646" s="1"/>
      <c r="O646" s="1"/>
    </row>
    <row r="647" spans="6:15" s="16" customFormat="1" x14ac:dyDescent="0.2">
      <c r="F647" s="17"/>
      <c r="M647" s="5"/>
      <c r="N647" s="1"/>
      <c r="O647" s="1"/>
    </row>
    <row r="648" spans="6:15" s="16" customFormat="1" x14ac:dyDescent="0.2">
      <c r="F648" s="17"/>
      <c r="M648" s="5"/>
      <c r="N648" s="1"/>
      <c r="O648" s="1"/>
    </row>
    <row r="649" spans="6:15" s="16" customFormat="1" x14ac:dyDescent="0.2">
      <c r="F649" s="17"/>
      <c r="M649" s="5"/>
      <c r="N649" s="1"/>
      <c r="O649" s="1"/>
    </row>
    <row r="650" spans="6:15" s="16" customFormat="1" x14ac:dyDescent="0.2">
      <c r="F650" s="17"/>
      <c r="M650" s="5"/>
      <c r="N650" s="1"/>
      <c r="O650" s="1"/>
    </row>
    <row r="651" spans="6:15" s="16" customFormat="1" x14ac:dyDescent="0.2">
      <c r="F651" s="17"/>
      <c r="M651" s="5"/>
      <c r="N651" s="1"/>
      <c r="O651" s="1"/>
    </row>
    <row r="652" spans="6:15" s="16" customFormat="1" x14ac:dyDescent="0.2">
      <c r="F652" s="17"/>
      <c r="M652" s="5"/>
      <c r="N652" s="1"/>
      <c r="O652" s="1"/>
    </row>
    <row r="653" spans="6:15" s="16" customFormat="1" x14ac:dyDescent="0.2">
      <c r="F653" s="17"/>
      <c r="M653" s="5"/>
      <c r="N653" s="1"/>
      <c r="O653" s="1"/>
    </row>
    <row r="654" spans="6:15" s="16" customFormat="1" x14ac:dyDescent="0.2">
      <c r="F654" s="17"/>
      <c r="M654" s="5"/>
      <c r="N654" s="1"/>
      <c r="O654" s="1"/>
    </row>
    <row r="655" spans="6:15" s="16" customFormat="1" x14ac:dyDescent="0.2">
      <c r="F655" s="17"/>
      <c r="M655" s="5"/>
      <c r="N655" s="1"/>
      <c r="O655" s="1"/>
    </row>
    <row r="656" spans="6:15" s="16" customFormat="1" x14ac:dyDescent="0.2">
      <c r="F656" s="17"/>
      <c r="M656" s="5"/>
      <c r="N656" s="1"/>
      <c r="O656" s="1"/>
    </row>
    <row r="657" spans="6:15" s="16" customFormat="1" x14ac:dyDescent="0.2">
      <c r="F657" s="17"/>
      <c r="M657" s="5"/>
      <c r="N657" s="1"/>
      <c r="O657" s="1"/>
    </row>
    <row r="658" spans="6:15" s="16" customFormat="1" x14ac:dyDescent="0.2">
      <c r="F658" s="17"/>
      <c r="M658" s="5"/>
      <c r="N658" s="1"/>
      <c r="O658" s="1"/>
    </row>
    <row r="659" spans="6:15" s="16" customFormat="1" x14ac:dyDescent="0.2">
      <c r="F659" s="17"/>
      <c r="M659" s="5"/>
      <c r="N659" s="1"/>
      <c r="O659" s="1"/>
    </row>
    <row r="660" spans="6:15" s="16" customFormat="1" x14ac:dyDescent="0.2">
      <c r="F660" s="17"/>
      <c r="M660" s="5"/>
      <c r="N660" s="1"/>
      <c r="O660" s="1"/>
    </row>
    <row r="661" spans="6:15" s="16" customFormat="1" x14ac:dyDescent="0.2">
      <c r="F661" s="17"/>
      <c r="M661" s="5"/>
      <c r="N661" s="1"/>
      <c r="O661" s="1"/>
    </row>
    <row r="662" spans="6:15" s="16" customFormat="1" x14ac:dyDescent="0.2">
      <c r="F662" s="17"/>
      <c r="M662" s="5"/>
      <c r="N662" s="1"/>
      <c r="O662" s="1"/>
    </row>
    <row r="663" spans="6:15" s="16" customFormat="1" x14ac:dyDescent="0.2">
      <c r="F663" s="17"/>
      <c r="M663" s="5"/>
      <c r="N663" s="1"/>
      <c r="O663" s="1"/>
    </row>
    <row r="664" spans="6:15" s="16" customFormat="1" x14ac:dyDescent="0.2">
      <c r="F664" s="17"/>
      <c r="M664" s="5"/>
      <c r="N664" s="1"/>
      <c r="O664" s="1"/>
    </row>
    <row r="665" spans="6:15" s="16" customFormat="1" x14ac:dyDescent="0.2">
      <c r="F665" s="17"/>
      <c r="M665" s="5"/>
      <c r="N665" s="1"/>
      <c r="O665" s="1"/>
    </row>
    <row r="666" spans="6:15" s="16" customFormat="1" x14ac:dyDescent="0.2">
      <c r="F666" s="17"/>
      <c r="M666" s="5"/>
      <c r="N666" s="1"/>
      <c r="O666" s="1"/>
    </row>
    <row r="667" spans="6:15" s="16" customFormat="1" x14ac:dyDescent="0.2">
      <c r="F667" s="17"/>
      <c r="M667" s="5"/>
      <c r="N667" s="1"/>
      <c r="O667" s="1"/>
    </row>
    <row r="668" spans="6:15" s="16" customFormat="1" x14ac:dyDescent="0.2">
      <c r="F668" s="17"/>
      <c r="M668" s="5"/>
      <c r="N668" s="1"/>
      <c r="O668" s="1"/>
    </row>
    <row r="669" spans="6:15" s="16" customFormat="1" x14ac:dyDescent="0.2">
      <c r="F669" s="17"/>
      <c r="M669" s="5"/>
      <c r="N669" s="1"/>
      <c r="O669" s="1"/>
    </row>
    <row r="670" spans="6:15" s="16" customFormat="1" x14ac:dyDescent="0.2">
      <c r="F670" s="17"/>
      <c r="M670" s="5"/>
      <c r="N670" s="1"/>
      <c r="O670" s="1"/>
    </row>
    <row r="671" spans="6:15" s="16" customFormat="1" x14ac:dyDescent="0.2">
      <c r="F671" s="17"/>
      <c r="M671" s="5"/>
      <c r="N671" s="1"/>
      <c r="O671" s="1"/>
    </row>
    <row r="672" spans="6:15" s="16" customFormat="1" x14ac:dyDescent="0.2">
      <c r="F672" s="17"/>
      <c r="M672" s="5"/>
      <c r="N672" s="1"/>
      <c r="O672" s="1"/>
    </row>
    <row r="673" spans="6:15" s="16" customFormat="1" x14ac:dyDescent="0.2">
      <c r="F673" s="17"/>
      <c r="M673" s="5"/>
      <c r="N673" s="1"/>
      <c r="O673" s="1"/>
    </row>
    <row r="674" spans="6:15" s="16" customFormat="1" x14ac:dyDescent="0.2">
      <c r="F674" s="17"/>
      <c r="M674" s="5"/>
      <c r="N674" s="1"/>
      <c r="O674" s="1"/>
    </row>
    <row r="675" spans="6:15" s="16" customFormat="1" x14ac:dyDescent="0.2">
      <c r="F675" s="17"/>
      <c r="M675" s="5"/>
      <c r="N675" s="1"/>
      <c r="O675" s="1"/>
    </row>
    <row r="676" spans="6:15" s="16" customFormat="1" x14ac:dyDescent="0.2">
      <c r="F676" s="17"/>
      <c r="M676" s="5"/>
      <c r="N676" s="1"/>
      <c r="O676" s="1"/>
    </row>
    <row r="677" spans="6:15" s="16" customFormat="1" x14ac:dyDescent="0.2">
      <c r="F677" s="17"/>
      <c r="M677" s="5"/>
      <c r="N677" s="1"/>
      <c r="O677" s="1"/>
    </row>
    <row r="678" spans="6:15" s="16" customFormat="1" x14ac:dyDescent="0.2">
      <c r="F678" s="17"/>
      <c r="M678" s="5"/>
      <c r="N678" s="1"/>
      <c r="O678" s="1"/>
    </row>
    <row r="679" spans="6:15" s="16" customFormat="1" x14ac:dyDescent="0.2">
      <c r="F679" s="17"/>
      <c r="M679" s="5"/>
      <c r="N679" s="1"/>
      <c r="O679" s="1"/>
    </row>
    <row r="680" spans="6:15" s="16" customFormat="1" x14ac:dyDescent="0.2">
      <c r="F680" s="17"/>
      <c r="M680" s="5"/>
      <c r="N680" s="1"/>
      <c r="O680" s="1"/>
    </row>
    <row r="681" spans="6:15" s="16" customFormat="1" x14ac:dyDescent="0.2">
      <c r="F681" s="17"/>
      <c r="M681" s="5"/>
      <c r="N681" s="1"/>
      <c r="O681" s="1"/>
    </row>
    <row r="682" spans="6:15" s="16" customFormat="1" x14ac:dyDescent="0.2">
      <c r="F682" s="17"/>
      <c r="M682" s="5"/>
      <c r="N682" s="1"/>
      <c r="O682" s="1"/>
    </row>
    <row r="683" spans="6:15" s="16" customFormat="1" x14ac:dyDescent="0.2">
      <c r="F683" s="17"/>
      <c r="M683" s="5"/>
      <c r="N683" s="1"/>
      <c r="O683" s="1"/>
    </row>
    <row r="684" spans="6:15" s="16" customFormat="1" x14ac:dyDescent="0.2">
      <c r="F684" s="17"/>
      <c r="M684" s="5"/>
      <c r="N684" s="1"/>
      <c r="O684" s="1"/>
    </row>
    <row r="685" spans="6:15" s="16" customFormat="1" x14ac:dyDescent="0.2">
      <c r="F685" s="17"/>
      <c r="M685" s="5"/>
      <c r="N685" s="1"/>
      <c r="O685" s="1"/>
    </row>
    <row r="686" spans="6:15" s="16" customFormat="1" x14ac:dyDescent="0.2">
      <c r="F686" s="17"/>
      <c r="M686" s="5"/>
      <c r="N686" s="1"/>
      <c r="O686" s="1"/>
    </row>
    <row r="687" spans="6:15" s="16" customFormat="1" x14ac:dyDescent="0.2">
      <c r="F687" s="17"/>
      <c r="M687" s="5"/>
      <c r="N687" s="1"/>
      <c r="O687" s="1"/>
    </row>
    <row r="688" spans="6:15" s="16" customFormat="1" x14ac:dyDescent="0.2">
      <c r="F688" s="17"/>
      <c r="M688" s="5"/>
      <c r="N688" s="1"/>
      <c r="O688" s="1"/>
    </row>
    <row r="689" spans="6:15" s="16" customFormat="1" x14ac:dyDescent="0.2">
      <c r="F689" s="17"/>
      <c r="M689" s="5"/>
      <c r="N689" s="1"/>
      <c r="O689" s="1"/>
    </row>
    <row r="690" spans="6:15" s="16" customFormat="1" x14ac:dyDescent="0.2">
      <c r="F690" s="17"/>
      <c r="M690" s="5"/>
      <c r="N690" s="1"/>
      <c r="O690" s="1"/>
    </row>
    <row r="691" spans="6:15" s="16" customFormat="1" x14ac:dyDescent="0.2">
      <c r="F691" s="17"/>
      <c r="M691" s="5"/>
      <c r="N691" s="1"/>
      <c r="O691" s="1"/>
    </row>
    <row r="692" spans="6:15" s="16" customFormat="1" x14ac:dyDescent="0.2">
      <c r="F692" s="17"/>
      <c r="M692" s="5"/>
      <c r="N692" s="1"/>
      <c r="O692" s="1"/>
    </row>
    <row r="693" spans="6:15" s="16" customFormat="1" x14ac:dyDescent="0.2">
      <c r="F693" s="17"/>
      <c r="M693" s="5"/>
      <c r="N693" s="1"/>
      <c r="O693" s="1"/>
    </row>
    <row r="694" spans="6:15" s="16" customFormat="1" x14ac:dyDescent="0.2">
      <c r="F694" s="17"/>
      <c r="M694" s="5"/>
      <c r="N694" s="1"/>
      <c r="O694" s="1"/>
    </row>
    <row r="695" spans="6:15" s="16" customFormat="1" x14ac:dyDescent="0.2">
      <c r="F695" s="17"/>
      <c r="M695" s="5"/>
      <c r="N695" s="1"/>
      <c r="O695" s="1"/>
    </row>
    <row r="696" spans="6:15" s="16" customFormat="1" x14ac:dyDescent="0.2">
      <c r="F696" s="17"/>
      <c r="M696" s="5"/>
      <c r="N696" s="1"/>
      <c r="O696" s="1"/>
    </row>
    <row r="697" spans="6:15" s="16" customFormat="1" x14ac:dyDescent="0.2">
      <c r="F697" s="17"/>
      <c r="M697" s="5"/>
      <c r="N697" s="1"/>
      <c r="O697" s="1"/>
    </row>
    <row r="698" spans="6:15" s="16" customFormat="1" x14ac:dyDescent="0.2">
      <c r="F698" s="17"/>
      <c r="M698" s="5"/>
      <c r="N698" s="1"/>
      <c r="O698" s="1"/>
    </row>
    <row r="699" spans="6:15" s="16" customFormat="1" x14ac:dyDescent="0.2">
      <c r="F699" s="17"/>
      <c r="M699" s="5"/>
      <c r="N699" s="1"/>
      <c r="O699" s="1"/>
    </row>
    <row r="700" spans="6:15" s="16" customFormat="1" x14ac:dyDescent="0.2">
      <c r="F700" s="17"/>
      <c r="M700" s="5"/>
      <c r="N700" s="1"/>
      <c r="O700" s="1"/>
    </row>
    <row r="701" spans="6:15" s="16" customFormat="1" x14ac:dyDescent="0.2">
      <c r="F701" s="17"/>
      <c r="M701" s="5"/>
      <c r="N701" s="1"/>
      <c r="O701" s="1"/>
    </row>
    <row r="702" spans="6:15" s="16" customFormat="1" x14ac:dyDescent="0.2">
      <c r="F702" s="17"/>
      <c r="M702" s="5"/>
      <c r="N702" s="1"/>
      <c r="O702" s="1"/>
    </row>
    <row r="703" spans="6:15" s="16" customFormat="1" x14ac:dyDescent="0.2">
      <c r="F703" s="17"/>
      <c r="M703" s="5"/>
      <c r="N703" s="1"/>
      <c r="O703" s="1"/>
    </row>
    <row r="704" spans="6:15" s="16" customFormat="1" x14ac:dyDescent="0.2">
      <c r="F704" s="17"/>
      <c r="M704" s="5"/>
      <c r="N704" s="1"/>
      <c r="O704" s="1"/>
    </row>
    <row r="705" spans="6:15" s="16" customFormat="1" x14ac:dyDescent="0.2">
      <c r="F705" s="17"/>
      <c r="M705" s="5"/>
      <c r="N705" s="1"/>
      <c r="O705" s="1"/>
    </row>
    <row r="706" spans="6:15" s="16" customFormat="1" x14ac:dyDescent="0.2">
      <c r="F706" s="17"/>
      <c r="M706" s="5"/>
      <c r="N706" s="1"/>
      <c r="O706" s="1"/>
    </row>
    <row r="707" spans="6:15" s="16" customFormat="1" x14ac:dyDescent="0.2">
      <c r="F707" s="17"/>
      <c r="M707" s="5"/>
      <c r="N707" s="1"/>
      <c r="O707" s="1"/>
    </row>
    <row r="708" spans="6:15" s="16" customFormat="1" x14ac:dyDescent="0.2">
      <c r="F708" s="17"/>
      <c r="M708" s="5"/>
      <c r="N708" s="1"/>
      <c r="O708" s="1"/>
    </row>
    <row r="709" spans="6:15" s="16" customFormat="1" x14ac:dyDescent="0.2">
      <c r="F709" s="17"/>
      <c r="M709" s="5"/>
      <c r="N709" s="1"/>
      <c r="O709" s="1"/>
    </row>
    <row r="710" spans="6:15" s="16" customFormat="1" x14ac:dyDescent="0.2">
      <c r="F710" s="17"/>
      <c r="M710" s="5"/>
      <c r="N710" s="1"/>
      <c r="O710" s="1"/>
    </row>
    <row r="711" spans="6:15" s="16" customFormat="1" x14ac:dyDescent="0.2">
      <c r="F711" s="17"/>
      <c r="M711" s="5"/>
      <c r="N711" s="1"/>
      <c r="O711" s="1"/>
    </row>
    <row r="712" spans="6:15" s="16" customFormat="1" x14ac:dyDescent="0.2">
      <c r="F712" s="17"/>
      <c r="M712" s="5"/>
      <c r="N712" s="1"/>
      <c r="O712" s="1"/>
    </row>
    <row r="713" spans="6:15" s="16" customFormat="1" x14ac:dyDescent="0.2">
      <c r="F713" s="17"/>
      <c r="M713" s="5"/>
      <c r="N713" s="1"/>
      <c r="O713" s="1"/>
    </row>
    <row r="714" spans="6:15" s="16" customFormat="1" x14ac:dyDescent="0.2">
      <c r="F714" s="17"/>
      <c r="M714" s="5"/>
      <c r="N714" s="1"/>
      <c r="O714" s="1"/>
    </row>
    <row r="715" spans="6:15" s="16" customFormat="1" x14ac:dyDescent="0.2">
      <c r="F715" s="17"/>
      <c r="M715" s="5"/>
      <c r="N715" s="1"/>
      <c r="O715" s="1"/>
    </row>
    <row r="716" spans="6:15" s="16" customFormat="1" x14ac:dyDescent="0.2">
      <c r="F716" s="17"/>
      <c r="M716" s="5"/>
      <c r="N716" s="1"/>
      <c r="O716" s="1"/>
    </row>
    <row r="717" spans="6:15" s="16" customFormat="1" x14ac:dyDescent="0.2">
      <c r="F717" s="17"/>
      <c r="M717" s="5"/>
      <c r="N717" s="1"/>
      <c r="O717" s="1"/>
    </row>
    <row r="718" spans="6:15" s="16" customFormat="1" x14ac:dyDescent="0.2">
      <c r="F718" s="17"/>
      <c r="M718" s="5"/>
      <c r="N718" s="1"/>
      <c r="O718" s="1"/>
    </row>
    <row r="719" spans="6:15" s="16" customFormat="1" x14ac:dyDescent="0.2">
      <c r="F719" s="17"/>
      <c r="M719" s="5"/>
      <c r="N719" s="1"/>
      <c r="O719" s="1"/>
    </row>
    <row r="720" spans="6:15" s="16" customFormat="1" x14ac:dyDescent="0.2">
      <c r="F720" s="17"/>
      <c r="M720" s="5"/>
      <c r="N720" s="1"/>
      <c r="O720" s="1"/>
    </row>
    <row r="721" spans="6:15" s="16" customFormat="1" x14ac:dyDescent="0.2">
      <c r="F721" s="17"/>
      <c r="M721" s="5"/>
      <c r="N721" s="1"/>
      <c r="O721" s="1"/>
    </row>
    <row r="722" spans="6:15" s="16" customFormat="1" x14ac:dyDescent="0.2">
      <c r="F722" s="17"/>
      <c r="M722" s="5"/>
      <c r="N722" s="1"/>
      <c r="O722" s="1"/>
    </row>
    <row r="723" spans="6:15" s="16" customFormat="1" x14ac:dyDescent="0.2">
      <c r="F723" s="17"/>
      <c r="M723" s="5"/>
      <c r="N723" s="1"/>
      <c r="O723" s="1"/>
    </row>
    <row r="724" spans="6:15" s="16" customFormat="1" x14ac:dyDescent="0.2">
      <c r="F724" s="17"/>
      <c r="M724" s="5"/>
      <c r="N724" s="1"/>
      <c r="O724" s="1"/>
    </row>
    <row r="725" spans="6:15" s="16" customFormat="1" x14ac:dyDescent="0.2">
      <c r="F725" s="17"/>
      <c r="M725" s="5"/>
      <c r="N725" s="1"/>
      <c r="O725" s="1"/>
    </row>
    <row r="726" spans="6:15" s="16" customFormat="1" x14ac:dyDescent="0.2">
      <c r="F726" s="17"/>
      <c r="M726" s="5"/>
      <c r="N726" s="1"/>
      <c r="O726" s="1"/>
    </row>
    <row r="727" spans="6:15" s="16" customFormat="1" x14ac:dyDescent="0.2">
      <c r="F727" s="17"/>
      <c r="M727" s="5"/>
      <c r="N727" s="1"/>
      <c r="O727" s="1"/>
    </row>
    <row r="728" spans="6:15" s="16" customFormat="1" x14ac:dyDescent="0.2">
      <c r="F728" s="17"/>
      <c r="M728" s="5"/>
      <c r="N728" s="1"/>
      <c r="O728" s="1"/>
    </row>
    <row r="729" spans="6:15" s="16" customFormat="1" x14ac:dyDescent="0.2">
      <c r="F729" s="17"/>
      <c r="M729" s="5"/>
      <c r="N729" s="1"/>
      <c r="O729" s="1"/>
    </row>
    <row r="730" spans="6:15" s="16" customFormat="1" x14ac:dyDescent="0.2">
      <c r="F730" s="17"/>
      <c r="M730" s="5"/>
      <c r="N730" s="1"/>
      <c r="O730" s="1"/>
    </row>
    <row r="731" spans="6:15" s="16" customFormat="1" x14ac:dyDescent="0.2">
      <c r="F731" s="17"/>
      <c r="M731" s="5"/>
      <c r="N731" s="1"/>
      <c r="O731" s="1"/>
    </row>
    <row r="732" spans="6:15" s="16" customFormat="1" x14ac:dyDescent="0.2">
      <c r="F732" s="17"/>
      <c r="M732" s="5"/>
      <c r="N732" s="1"/>
      <c r="O732" s="1"/>
    </row>
    <row r="733" spans="6:15" s="16" customFormat="1" x14ac:dyDescent="0.2">
      <c r="F733" s="17"/>
      <c r="M733" s="5"/>
      <c r="N733" s="1"/>
      <c r="O733" s="1"/>
    </row>
    <row r="734" spans="6:15" s="16" customFormat="1" x14ac:dyDescent="0.2">
      <c r="F734" s="17"/>
      <c r="M734" s="5"/>
      <c r="N734" s="1"/>
      <c r="O734" s="1"/>
    </row>
    <row r="735" spans="6:15" s="16" customFormat="1" x14ac:dyDescent="0.2">
      <c r="F735" s="17"/>
      <c r="M735" s="5"/>
      <c r="N735" s="1"/>
      <c r="O735" s="1"/>
    </row>
    <row r="736" spans="6:15" s="16" customFormat="1" x14ac:dyDescent="0.2">
      <c r="F736" s="17"/>
      <c r="M736" s="5"/>
      <c r="N736" s="1"/>
      <c r="O736" s="1"/>
    </row>
    <row r="737" spans="6:15" s="16" customFormat="1" x14ac:dyDescent="0.2">
      <c r="F737" s="17"/>
      <c r="M737" s="5"/>
      <c r="N737" s="1"/>
      <c r="O737" s="1"/>
    </row>
    <row r="738" spans="6:15" s="16" customFormat="1" x14ac:dyDescent="0.2">
      <c r="F738" s="17"/>
      <c r="M738" s="5"/>
      <c r="N738" s="1"/>
      <c r="O738" s="1"/>
    </row>
    <row r="739" spans="6:15" s="16" customFormat="1" x14ac:dyDescent="0.2">
      <c r="F739" s="17"/>
      <c r="M739" s="5"/>
      <c r="N739" s="1"/>
      <c r="O739" s="1"/>
    </row>
    <row r="740" spans="6:15" s="16" customFormat="1" x14ac:dyDescent="0.2">
      <c r="F740" s="17"/>
      <c r="M740" s="5"/>
      <c r="N740" s="1"/>
      <c r="O740" s="1"/>
    </row>
    <row r="741" spans="6:15" s="16" customFormat="1" x14ac:dyDescent="0.2">
      <c r="F741" s="17"/>
      <c r="M741" s="5"/>
      <c r="N741" s="1"/>
      <c r="O741" s="1"/>
    </row>
    <row r="742" spans="6:15" s="16" customFormat="1" x14ac:dyDescent="0.2">
      <c r="F742" s="17"/>
      <c r="M742" s="5"/>
      <c r="N742" s="1"/>
      <c r="O742" s="1"/>
    </row>
    <row r="743" spans="6:15" s="16" customFormat="1" x14ac:dyDescent="0.2">
      <c r="F743" s="17"/>
      <c r="M743" s="5"/>
      <c r="N743" s="1"/>
      <c r="O743" s="1"/>
    </row>
    <row r="744" spans="6:15" s="16" customFormat="1" x14ac:dyDescent="0.2">
      <c r="F744" s="17"/>
      <c r="M744" s="5"/>
      <c r="N744" s="1"/>
      <c r="O744" s="1"/>
    </row>
    <row r="745" spans="6:15" s="16" customFormat="1" x14ac:dyDescent="0.2">
      <c r="F745" s="17"/>
      <c r="M745" s="5"/>
      <c r="N745" s="1"/>
      <c r="O745" s="1"/>
    </row>
    <row r="746" spans="6:15" s="16" customFormat="1" x14ac:dyDescent="0.2">
      <c r="F746" s="17"/>
      <c r="M746" s="5"/>
      <c r="N746" s="1"/>
      <c r="O746" s="1"/>
    </row>
    <row r="747" spans="6:15" s="16" customFormat="1" x14ac:dyDescent="0.2">
      <c r="F747" s="17"/>
      <c r="M747" s="5"/>
      <c r="N747" s="1"/>
      <c r="O747" s="1"/>
    </row>
    <row r="748" spans="6:15" s="16" customFormat="1" x14ac:dyDescent="0.2">
      <c r="F748" s="17"/>
      <c r="M748" s="5"/>
      <c r="N748" s="1"/>
      <c r="O748" s="1"/>
    </row>
    <row r="749" spans="6:15" s="16" customFormat="1" x14ac:dyDescent="0.2">
      <c r="F749" s="17"/>
      <c r="M749" s="5"/>
      <c r="N749" s="1"/>
      <c r="O749" s="1"/>
    </row>
    <row r="750" spans="6:15" s="16" customFormat="1" x14ac:dyDescent="0.2">
      <c r="F750" s="17"/>
      <c r="M750" s="5"/>
      <c r="N750" s="1"/>
      <c r="O750" s="1"/>
    </row>
    <row r="751" spans="6:15" s="16" customFormat="1" x14ac:dyDescent="0.2">
      <c r="F751" s="17"/>
      <c r="M751" s="5"/>
      <c r="N751" s="1"/>
      <c r="O751" s="1"/>
    </row>
    <row r="752" spans="6:15" s="16" customFormat="1" x14ac:dyDescent="0.2">
      <c r="F752" s="17"/>
      <c r="M752" s="5"/>
      <c r="N752" s="1"/>
      <c r="O752" s="1"/>
    </row>
    <row r="753" spans="6:15" s="16" customFormat="1" x14ac:dyDescent="0.2">
      <c r="F753" s="17"/>
      <c r="M753" s="5"/>
      <c r="N753" s="1"/>
      <c r="O753" s="1"/>
    </row>
    <row r="754" spans="6:15" s="16" customFormat="1" x14ac:dyDescent="0.2">
      <c r="F754" s="17"/>
      <c r="M754" s="5"/>
      <c r="N754" s="1"/>
      <c r="O754" s="1"/>
    </row>
    <row r="755" spans="6:15" s="16" customFormat="1" x14ac:dyDescent="0.2">
      <c r="F755" s="17"/>
      <c r="M755" s="5"/>
      <c r="N755" s="1"/>
      <c r="O755" s="1"/>
    </row>
    <row r="756" spans="6:15" s="16" customFormat="1" x14ac:dyDescent="0.2">
      <c r="F756" s="17"/>
      <c r="M756" s="5"/>
      <c r="N756" s="1"/>
      <c r="O756" s="1"/>
    </row>
    <row r="757" spans="6:15" s="16" customFormat="1" x14ac:dyDescent="0.2">
      <c r="F757" s="17"/>
      <c r="M757" s="5"/>
      <c r="N757" s="1"/>
      <c r="O757" s="1"/>
    </row>
    <row r="758" spans="6:15" s="16" customFormat="1" x14ac:dyDescent="0.2">
      <c r="F758" s="17"/>
      <c r="M758" s="5"/>
      <c r="N758" s="1"/>
      <c r="O758" s="1"/>
    </row>
    <row r="759" spans="6:15" s="16" customFormat="1" x14ac:dyDescent="0.2">
      <c r="F759" s="17"/>
      <c r="M759" s="5"/>
      <c r="N759" s="1"/>
      <c r="O759" s="1"/>
    </row>
    <row r="760" spans="6:15" s="16" customFormat="1" x14ac:dyDescent="0.2">
      <c r="F760" s="17"/>
      <c r="M760" s="5"/>
      <c r="N760" s="1"/>
      <c r="O760" s="1"/>
    </row>
    <row r="761" spans="6:15" s="16" customFormat="1" x14ac:dyDescent="0.2">
      <c r="F761" s="17"/>
      <c r="M761" s="5"/>
      <c r="N761" s="1"/>
      <c r="O761" s="1"/>
    </row>
    <row r="762" spans="6:15" s="16" customFormat="1" x14ac:dyDescent="0.2">
      <c r="F762" s="17"/>
      <c r="M762" s="5"/>
      <c r="N762" s="1"/>
      <c r="O762" s="1"/>
    </row>
    <row r="763" spans="6:15" s="16" customFormat="1" x14ac:dyDescent="0.2">
      <c r="F763" s="17"/>
      <c r="M763" s="5"/>
      <c r="N763" s="1"/>
      <c r="O763" s="1"/>
    </row>
    <row r="764" spans="6:15" s="16" customFormat="1" x14ac:dyDescent="0.2">
      <c r="F764" s="17"/>
      <c r="M764" s="5"/>
      <c r="N764" s="1"/>
      <c r="O764" s="1"/>
    </row>
    <row r="765" spans="6:15" s="16" customFormat="1" x14ac:dyDescent="0.2">
      <c r="F765" s="17"/>
      <c r="M765" s="5"/>
      <c r="N765" s="1"/>
      <c r="O765" s="1"/>
    </row>
    <row r="766" spans="6:15" s="16" customFormat="1" x14ac:dyDescent="0.2">
      <c r="F766" s="17"/>
      <c r="M766" s="5"/>
      <c r="N766" s="1"/>
      <c r="O766" s="1"/>
    </row>
    <row r="767" spans="6:15" s="16" customFormat="1" x14ac:dyDescent="0.2">
      <c r="F767" s="17"/>
      <c r="M767" s="5"/>
      <c r="N767" s="1"/>
      <c r="O767" s="1"/>
    </row>
    <row r="768" spans="6:15" s="16" customFormat="1" x14ac:dyDescent="0.2">
      <c r="F768" s="17"/>
      <c r="M768" s="5"/>
      <c r="N768" s="1"/>
      <c r="O768" s="1"/>
    </row>
    <row r="769" spans="6:15" s="16" customFormat="1" x14ac:dyDescent="0.2">
      <c r="F769" s="17"/>
      <c r="M769" s="5"/>
      <c r="N769" s="1"/>
      <c r="O769" s="1"/>
    </row>
    <row r="770" spans="6:15" s="16" customFormat="1" x14ac:dyDescent="0.2">
      <c r="F770" s="17"/>
      <c r="M770" s="5"/>
      <c r="N770" s="1"/>
      <c r="O770" s="1"/>
    </row>
    <row r="771" spans="6:15" s="16" customFormat="1" x14ac:dyDescent="0.2">
      <c r="F771" s="17"/>
      <c r="M771" s="5"/>
      <c r="N771" s="1"/>
      <c r="O771" s="1"/>
    </row>
    <row r="772" spans="6:15" s="16" customFormat="1" x14ac:dyDescent="0.2">
      <c r="F772" s="17"/>
      <c r="M772" s="5"/>
      <c r="N772" s="1"/>
      <c r="O772" s="1"/>
    </row>
    <row r="773" spans="6:15" s="16" customFormat="1" x14ac:dyDescent="0.2">
      <c r="F773" s="17"/>
      <c r="M773" s="5"/>
      <c r="N773" s="1"/>
      <c r="O773" s="1"/>
    </row>
    <row r="774" spans="6:15" s="16" customFormat="1" x14ac:dyDescent="0.2">
      <c r="F774" s="17"/>
      <c r="M774" s="5"/>
      <c r="N774" s="1"/>
      <c r="O774" s="1"/>
    </row>
    <row r="775" spans="6:15" s="16" customFormat="1" x14ac:dyDescent="0.2">
      <c r="F775" s="17"/>
      <c r="M775" s="5"/>
      <c r="N775" s="1"/>
      <c r="O775" s="1"/>
    </row>
    <row r="776" spans="6:15" s="16" customFormat="1" x14ac:dyDescent="0.2">
      <c r="F776" s="17"/>
      <c r="M776" s="5"/>
      <c r="N776" s="1"/>
      <c r="O776" s="1"/>
    </row>
    <row r="777" spans="6:15" s="16" customFormat="1" x14ac:dyDescent="0.2">
      <c r="F777" s="17"/>
      <c r="M777" s="5"/>
      <c r="N777" s="1"/>
      <c r="O777" s="1"/>
    </row>
    <row r="778" spans="6:15" s="16" customFormat="1" x14ac:dyDescent="0.2">
      <c r="F778" s="17"/>
      <c r="M778" s="5"/>
      <c r="N778" s="1"/>
      <c r="O778" s="1"/>
    </row>
    <row r="779" spans="6:15" s="16" customFormat="1" x14ac:dyDescent="0.2">
      <c r="F779" s="17"/>
      <c r="M779" s="5"/>
      <c r="N779" s="1"/>
      <c r="O779" s="1"/>
    </row>
    <row r="780" spans="6:15" s="16" customFormat="1" x14ac:dyDescent="0.2">
      <c r="F780" s="17"/>
      <c r="M780" s="5"/>
      <c r="N780" s="1"/>
      <c r="O780" s="1"/>
    </row>
    <row r="781" spans="6:15" s="16" customFormat="1" x14ac:dyDescent="0.2">
      <c r="F781" s="17"/>
      <c r="M781" s="5"/>
      <c r="N781" s="1"/>
      <c r="O781" s="1"/>
    </row>
    <row r="782" spans="6:15" s="16" customFormat="1" x14ac:dyDescent="0.2">
      <c r="F782" s="17"/>
      <c r="M782" s="5"/>
      <c r="N782" s="1"/>
      <c r="O782" s="1"/>
    </row>
    <row r="783" spans="6:15" s="16" customFormat="1" x14ac:dyDescent="0.2">
      <c r="F783" s="17"/>
      <c r="M783" s="5"/>
      <c r="N783" s="1"/>
      <c r="O783" s="1"/>
    </row>
    <row r="784" spans="6:15" s="16" customFormat="1" x14ac:dyDescent="0.2">
      <c r="F784" s="17"/>
      <c r="M784" s="5"/>
      <c r="N784" s="1"/>
      <c r="O784" s="1"/>
    </row>
    <row r="785" spans="6:15" s="16" customFormat="1" x14ac:dyDescent="0.2">
      <c r="F785" s="17"/>
      <c r="M785" s="5"/>
      <c r="N785" s="1"/>
      <c r="O785" s="1"/>
    </row>
    <row r="786" spans="6:15" s="16" customFormat="1" x14ac:dyDescent="0.2">
      <c r="F786" s="17"/>
      <c r="M786" s="5"/>
      <c r="N786" s="1"/>
      <c r="O786" s="1"/>
    </row>
    <row r="787" spans="6:15" s="16" customFormat="1" x14ac:dyDescent="0.2">
      <c r="F787" s="17"/>
      <c r="M787" s="5"/>
      <c r="N787" s="1"/>
      <c r="O787" s="1"/>
    </row>
    <row r="788" spans="6:15" s="16" customFormat="1" x14ac:dyDescent="0.2">
      <c r="F788" s="17"/>
      <c r="M788" s="5"/>
      <c r="N788" s="1"/>
      <c r="O788" s="1"/>
    </row>
    <row r="789" spans="6:15" s="16" customFormat="1" x14ac:dyDescent="0.2">
      <c r="F789" s="17"/>
      <c r="M789" s="5"/>
      <c r="N789" s="1"/>
      <c r="O789" s="1"/>
    </row>
    <row r="790" spans="6:15" s="16" customFormat="1" x14ac:dyDescent="0.2">
      <c r="F790" s="17"/>
      <c r="M790" s="5"/>
      <c r="N790" s="1"/>
      <c r="O790" s="1"/>
    </row>
    <row r="791" spans="6:15" s="16" customFormat="1" x14ac:dyDescent="0.2">
      <c r="F791" s="17"/>
      <c r="M791" s="5"/>
      <c r="N791" s="1"/>
      <c r="O791" s="1"/>
    </row>
    <row r="792" spans="6:15" s="16" customFormat="1" x14ac:dyDescent="0.2">
      <c r="F792" s="17"/>
      <c r="M792" s="5"/>
      <c r="N792" s="1"/>
      <c r="O792" s="1"/>
    </row>
    <row r="793" spans="6:15" s="16" customFormat="1" x14ac:dyDescent="0.2">
      <c r="F793" s="17"/>
      <c r="M793" s="5"/>
      <c r="N793" s="1"/>
      <c r="O793" s="1"/>
    </row>
    <row r="794" spans="6:15" s="16" customFormat="1" x14ac:dyDescent="0.2">
      <c r="F794" s="17"/>
      <c r="M794" s="5"/>
      <c r="N794" s="1"/>
      <c r="O794" s="1"/>
    </row>
    <row r="795" spans="6:15" s="16" customFormat="1" x14ac:dyDescent="0.2">
      <c r="F795" s="17"/>
      <c r="M795" s="5"/>
      <c r="N795" s="1"/>
      <c r="O795" s="1"/>
    </row>
    <row r="796" spans="6:15" s="16" customFormat="1" x14ac:dyDescent="0.2">
      <c r="F796" s="17"/>
      <c r="M796" s="5"/>
      <c r="N796" s="1"/>
      <c r="O796" s="1"/>
    </row>
    <row r="797" spans="6:15" s="16" customFormat="1" x14ac:dyDescent="0.2">
      <c r="F797" s="17"/>
      <c r="M797" s="5"/>
      <c r="N797" s="1"/>
      <c r="O797" s="1"/>
    </row>
    <row r="798" spans="6:15" s="16" customFormat="1" x14ac:dyDescent="0.2">
      <c r="F798" s="17"/>
      <c r="M798" s="5"/>
      <c r="N798" s="1"/>
      <c r="O798" s="1"/>
    </row>
    <row r="799" spans="6:15" s="16" customFormat="1" x14ac:dyDescent="0.2">
      <c r="F799" s="17"/>
      <c r="M799" s="5"/>
      <c r="N799" s="1"/>
      <c r="O799" s="1"/>
    </row>
    <row r="800" spans="6:15" s="16" customFormat="1" x14ac:dyDescent="0.2">
      <c r="F800" s="17"/>
      <c r="M800" s="5"/>
      <c r="N800" s="1"/>
      <c r="O800" s="1"/>
    </row>
    <row r="801" spans="6:15" s="16" customFormat="1" x14ac:dyDescent="0.2">
      <c r="F801" s="17"/>
      <c r="M801" s="5"/>
      <c r="N801" s="1"/>
      <c r="O801" s="1"/>
    </row>
    <row r="802" spans="6:15" s="16" customFormat="1" x14ac:dyDescent="0.2">
      <c r="F802" s="17"/>
      <c r="M802" s="5"/>
      <c r="N802" s="1"/>
      <c r="O802" s="1"/>
    </row>
    <row r="803" spans="6:15" s="16" customFormat="1" x14ac:dyDescent="0.2">
      <c r="F803" s="17"/>
      <c r="M803" s="5"/>
      <c r="N803" s="1"/>
      <c r="O803" s="1"/>
    </row>
    <row r="804" spans="6:15" s="16" customFormat="1" x14ac:dyDescent="0.2">
      <c r="F804" s="17"/>
      <c r="M804" s="5"/>
      <c r="N804" s="1"/>
      <c r="O804" s="1"/>
    </row>
    <row r="805" spans="6:15" s="16" customFormat="1" x14ac:dyDescent="0.2">
      <c r="F805" s="17"/>
      <c r="M805" s="5"/>
      <c r="N805" s="1"/>
      <c r="O805" s="1"/>
    </row>
    <row r="806" spans="6:15" s="16" customFormat="1" x14ac:dyDescent="0.2">
      <c r="F806" s="17"/>
      <c r="M806" s="5"/>
      <c r="N806" s="1"/>
      <c r="O806" s="1"/>
    </row>
    <row r="807" spans="6:15" s="16" customFormat="1" x14ac:dyDescent="0.2">
      <c r="F807" s="17"/>
      <c r="M807" s="5"/>
      <c r="N807" s="1"/>
      <c r="O807" s="1"/>
    </row>
    <row r="808" spans="6:15" s="16" customFormat="1" x14ac:dyDescent="0.2">
      <c r="F808" s="17"/>
      <c r="M808" s="5"/>
      <c r="N808" s="1"/>
      <c r="O808" s="1"/>
    </row>
    <row r="809" spans="6:15" s="16" customFormat="1" x14ac:dyDescent="0.2">
      <c r="F809" s="17"/>
      <c r="M809" s="5"/>
      <c r="N809" s="1"/>
      <c r="O809" s="1"/>
    </row>
    <row r="810" spans="6:15" s="16" customFormat="1" x14ac:dyDescent="0.2">
      <c r="F810" s="17"/>
      <c r="M810" s="5"/>
      <c r="N810" s="1"/>
      <c r="O810" s="1"/>
    </row>
    <row r="811" spans="6:15" s="16" customFormat="1" x14ac:dyDescent="0.2">
      <c r="F811" s="17"/>
      <c r="M811" s="5"/>
      <c r="N811" s="1"/>
      <c r="O811" s="1"/>
    </row>
    <row r="812" spans="6:15" s="16" customFormat="1" x14ac:dyDescent="0.2">
      <c r="F812" s="17"/>
      <c r="M812" s="5"/>
      <c r="N812" s="1"/>
      <c r="O812" s="1"/>
    </row>
    <row r="813" spans="6:15" s="16" customFormat="1" x14ac:dyDescent="0.2">
      <c r="F813" s="17"/>
      <c r="M813" s="5"/>
      <c r="N813" s="1"/>
      <c r="O813" s="1"/>
    </row>
    <row r="814" spans="6:15" s="16" customFormat="1" x14ac:dyDescent="0.2">
      <c r="F814" s="17"/>
      <c r="M814" s="5"/>
      <c r="N814" s="1"/>
      <c r="O814" s="1"/>
    </row>
    <row r="815" spans="6:15" s="16" customFormat="1" x14ac:dyDescent="0.2">
      <c r="F815" s="17"/>
      <c r="M815" s="5"/>
      <c r="N815" s="1"/>
      <c r="O815" s="1"/>
    </row>
    <row r="816" spans="6:15" s="16" customFormat="1" x14ac:dyDescent="0.2">
      <c r="F816" s="17"/>
      <c r="M816" s="5"/>
      <c r="N816" s="1"/>
      <c r="O816" s="1"/>
    </row>
    <row r="817" spans="6:15" s="16" customFormat="1" x14ac:dyDescent="0.2">
      <c r="F817" s="17"/>
      <c r="M817" s="5"/>
      <c r="N817" s="1"/>
      <c r="O817" s="1"/>
    </row>
    <row r="818" spans="6:15" s="16" customFormat="1" x14ac:dyDescent="0.2">
      <c r="F818" s="17"/>
      <c r="M818" s="5"/>
      <c r="N818" s="1"/>
      <c r="O818" s="1"/>
    </row>
    <row r="819" spans="6:15" s="16" customFormat="1" x14ac:dyDescent="0.2">
      <c r="F819" s="17"/>
      <c r="M819" s="5"/>
      <c r="N819" s="1"/>
      <c r="O819" s="1"/>
    </row>
    <row r="820" spans="6:15" s="16" customFormat="1" x14ac:dyDescent="0.2">
      <c r="F820" s="17"/>
      <c r="M820" s="5"/>
      <c r="N820" s="1"/>
      <c r="O820" s="1"/>
    </row>
    <row r="821" spans="6:15" s="16" customFormat="1" x14ac:dyDescent="0.2">
      <c r="F821" s="17"/>
      <c r="M821" s="5"/>
      <c r="N821" s="1"/>
      <c r="O821" s="1"/>
    </row>
    <row r="822" spans="6:15" s="16" customFormat="1" x14ac:dyDescent="0.2">
      <c r="F822" s="17"/>
      <c r="M822" s="5"/>
      <c r="N822" s="1"/>
      <c r="O822" s="1"/>
    </row>
    <row r="823" spans="6:15" s="16" customFormat="1" x14ac:dyDescent="0.2">
      <c r="F823" s="17"/>
      <c r="M823" s="5"/>
      <c r="N823" s="1"/>
      <c r="O823" s="1"/>
    </row>
    <row r="824" spans="6:15" s="16" customFormat="1" x14ac:dyDescent="0.2">
      <c r="F824" s="17"/>
      <c r="M824" s="5"/>
      <c r="N824" s="1"/>
      <c r="O824" s="1"/>
    </row>
    <row r="825" spans="6:15" s="16" customFormat="1" x14ac:dyDescent="0.2">
      <c r="F825" s="17"/>
      <c r="M825" s="5"/>
      <c r="N825" s="1"/>
      <c r="O825" s="1"/>
    </row>
    <row r="826" spans="6:15" s="16" customFormat="1" x14ac:dyDescent="0.2">
      <c r="F826" s="17"/>
      <c r="M826" s="5"/>
      <c r="N826" s="1"/>
      <c r="O826" s="1"/>
    </row>
    <row r="827" spans="6:15" s="16" customFormat="1" x14ac:dyDescent="0.2">
      <c r="F827" s="17"/>
      <c r="M827" s="5"/>
      <c r="N827" s="1"/>
      <c r="O827" s="1"/>
    </row>
    <row r="828" spans="6:15" s="16" customFormat="1" x14ac:dyDescent="0.2">
      <c r="F828" s="17"/>
      <c r="M828" s="5"/>
      <c r="N828" s="1"/>
      <c r="O828" s="1"/>
    </row>
    <row r="829" spans="6:15" s="16" customFormat="1" x14ac:dyDescent="0.2">
      <c r="F829" s="17"/>
      <c r="M829" s="5"/>
      <c r="N829" s="1"/>
      <c r="O829" s="1"/>
    </row>
    <row r="830" spans="6:15" s="16" customFormat="1" x14ac:dyDescent="0.2">
      <c r="F830" s="17"/>
      <c r="M830" s="5"/>
      <c r="N830" s="1"/>
      <c r="O830" s="1"/>
    </row>
    <row r="831" spans="6:15" s="16" customFormat="1" x14ac:dyDescent="0.2">
      <c r="F831" s="17"/>
      <c r="M831" s="5"/>
      <c r="N831" s="1"/>
      <c r="O831" s="1"/>
    </row>
    <row r="832" spans="6:15" s="16" customFormat="1" x14ac:dyDescent="0.2">
      <c r="F832" s="17"/>
      <c r="M832" s="5"/>
      <c r="N832" s="1"/>
      <c r="O832" s="1"/>
    </row>
    <row r="833" spans="6:15" s="16" customFormat="1" x14ac:dyDescent="0.2">
      <c r="F833" s="17"/>
      <c r="M833" s="5"/>
      <c r="N833" s="1"/>
      <c r="O833" s="1"/>
    </row>
    <row r="834" spans="6:15" s="16" customFormat="1" x14ac:dyDescent="0.2">
      <c r="F834" s="17"/>
      <c r="M834" s="5"/>
      <c r="N834" s="1"/>
      <c r="O834" s="1"/>
    </row>
    <row r="835" spans="6:15" s="16" customFormat="1" x14ac:dyDescent="0.2">
      <c r="F835" s="17"/>
      <c r="M835" s="5"/>
      <c r="N835" s="1"/>
      <c r="O835" s="1"/>
    </row>
    <row r="836" spans="6:15" s="16" customFormat="1" x14ac:dyDescent="0.2">
      <c r="F836" s="17"/>
      <c r="M836" s="5"/>
      <c r="N836" s="1"/>
      <c r="O836" s="1"/>
    </row>
    <row r="837" spans="6:15" s="16" customFormat="1" x14ac:dyDescent="0.2">
      <c r="F837" s="17"/>
      <c r="M837" s="5"/>
      <c r="N837" s="1"/>
      <c r="O837" s="1"/>
    </row>
    <row r="838" spans="6:15" s="16" customFormat="1" x14ac:dyDescent="0.2">
      <c r="F838" s="17"/>
      <c r="M838" s="5"/>
      <c r="N838" s="1"/>
      <c r="O838" s="1"/>
    </row>
    <row r="839" spans="6:15" s="16" customFormat="1" x14ac:dyDescent="0.2">
      <c r="F839" s="17"/>
      <c r="M839" s="5"/>
      <c r="N839" s="1"/>
      <c r="O839" s="1"/>
    </row>
    <row r="840" spans="6:15" s="16" customFormat="1" x14ac:dyDescent="0.2">
      <c r="F840" s="17"/>
      <c r="M840" s="5"/>
      <c r="N840" s="1"/>
      <c r="O840" s="1"/>
    </row>
    <row r="841" spans="6:15" s="16" customFormat="1" x14ac:dyDescent="0.2">
      <c r="F841" s="17"/>
      <c r="M841" s="5"/>
      <c r="N841" s="1"/>
      <c r="O841" s="1"/>
    </row>
    <row r="842" spans="6:15" s="16" customFormat="1" x14ac:dyDescent="0.2">
      <c r="F842" s="17"/>
      <c r="M842" s="5"/>
      <c r="N842" s="1"/>
      <c r="O842" s="1"/>
    </row>
    <row r="843" spans="6:15" s="16" customFormat="1" x14ac:dyDescent="0.2">
      <c r="F843" s="17"/>
      <c r="M843" s="5"/>
      <c r="N843" s="1"/>
      <c r="O843" s="1"/>
    </row>
    <row r="844" spans="6:15" s="16" customFormat="1" x14ac:dyDescent="0.2">
      <c r="F844" s="17"/>
      <c r="M844" s="5"/>
      <c r="N844" s="1"/>
      <c r="O844" s="1"/>
    </row>
    <row r="845" spans="6:15" s="16" customFormat="1" x14ac:dyDescent="0.2">
      <c r="F845" s="17"/>
      <c r="M845" s="5"/>
      <c r="N845" s="1"/>
      <c r="O845" s="1"/>
    </row>
    <row r="846" spans="6:15" s="16" customFormat="1" x14ac:dyDescent="0.2">
      <c r="F846" s="17"/>
      <c r="M846" s="5"/>
      <c r="N846" s="1"/>
      <c r="O846" s="1"/>
    </row>
    <row r="847" spans="6:15" s="16" customFormat="1" x14ac:dyDescent="0.2">
      <c r="F847" s="17"/>
      <c r="M847" s="5"/>
      <c r="N847" s="1"/>
      <c r="O847" s="1"/>
    </row>
    <row r="848" spans="6:15" s="16" customFormat="1" x14ac:dyDescent="0.2">
      <c r="F848" s="17"/>
      <c r="M848" s="5"/>
      <c r="N848" s="1"/>
      <c r="O848" s="1"/>
    </row>
    <row r="849" spans="6:15" s="16" customFormat="1" x14ac:dyDescent="0.2">
      <c r="F849" s="17"/>
      <c r="M849" s="5"/>
      <c r="N849" s="1"/>
      <c r="O849" s="1"/>
    </row>
    <row r="850" spans="6:15" s="16" customFormat="1" x14ac:dyDescent="0.2">
      <c r="F850" s="17"/>
      <c r="M850" s="5"/>
      <c r="N850" s="1"/>
      <c r="O850" s="1"/>
    </row>
    <row r="851" spans="6:15" s="16" customFormat="1" x14ac:dyDescent="0.2">
      <c r="F851" s="17"/>
      <c r="M851" s="5"/>
      <c r="N851" s="1"/>
      <c r="O851" s="1"/>
    </row>
    <row r="852" spans="6:15" s="16" customFormat="1" x14ac:dyDescent="0.2">
      <c r="F852" s="17"/>
      <c r="M852" s="5"/>
      <c r="N852" s="1"/>
      <c r="O852" s="1"/>
    </row>
    <row r="853" spans="6:15" s="16" customFormat="1" x14ac:dyDescent="0.2">
      <c r="F853" s="17"/>
      <c r="M853" s="5"/>
      <c r="N853" s="1"/>
      <c r="O853" s="1"/>
    </row>
    <row r="854" spans="6:15" s="16" customFormat="1" x14ac:dyDescent="0.2">
      <c r="F854" s="17"/>
      <c r="M854" s="5"/>
      <c r="N854" s="1"/>
      <c r="O854" s="1"/>
    </row>
    <row r="855" spans="6:15" s="16" customFormat="1" x14ac:dyDescent="0.2">
      <c r="F855" s="17"/>
      <c r="M855" s="5"/>
      <c r="N855" s="1"/>
      <c r="O855" s="1"/>
    </row>
    <row r="856" spans="6:15" s="16" customFormat="1" x14ac:dyDescent="0.2">
      <c r="F856" s="17"/>
      <c r="M856" s="5"/>
      <c r="N856" s="1"/>
      <c r="O856" s="1"/>
    </row>
    <row r="857" spans="6:15" s="16" customFormat="1" x14ac:dyDescent="0.2">
      <c r="F857" s="17"/>
      <c r="M857" s="5"/>
      <c r="N857" s="1"/>
      <c r="O857" s="1"/>
    </row>
    <row r="858" spans="6:15" s="16" customFormat="1" x14ac:dyDescent="0.2">
      <c r="F858" s="17"/>
      <c r="M858" s="5"/>
      <c r="N858" s="1"/>
      <c r="O858" s="1"/>
    </row>
    <row r="859" spans="6:15" s="16" customFormat="1" x14ac:dyDescent="0.2">
      <c r="F859" s="17"/>
      <c r="M859" s="5"/>
      <c r="N859" s="1"/>
      <c r="O859" s="1"/>
    </row>
    <row r="860" spans="6:15" s="16" customFormat="1" x14ac:dyDescent="0.2">
      <c r="F860" s="17"/>
      <c r="M860" s="5"/>
      <c r="N860" s="1"/>
      <c r="O860" s="1"/>
    </row>
    <row r="861" spans="6:15" s="16" customFormat="1" x14ac:dyDescent="0.2">
      <c r="F861" s="17"/>
      <c r="M861" s="5"/>
      <c r="N861" s="1"/>
      <c r="O861" s="1"/>
    </row>
    <row r="862" spans="6:15" s="16" customFormat="1" x14ac:dyDescent="0.2">
      <c r="F862" s="17"/>
      <c r="M862" s="5"/>
      <c r="N862" s="1"/>
      <c r="O862" s="1"/>
    </row>
    <row r="863" spans="6:15" s="16" customFormat="1" x14ac:dyDescent="0.2">
      <c r="F863" s="17"/>
      <c r="M863" s="5"/>
      <c r="N863" s="1"/>
      <c r="O863" s="1"/>
    </row>
    <row r="864" spans="6:15" s="16" customFormat="1" x14ac:dyDescent="0.2">
      <c r="F864" s="17"/>
      <c r="M864" s="5"/>
      <c r="N864" s="1"/>
      <c r="O864" s="1"/>
    </row>
    <row r="865" spans="6:15" s="16" customFormat="1" x14ac:dyDescent="0.2">
      <c r="F865" s="17"/>
      <c r="M865" s="5"/>
      <c r="N865" s="1"/>
      <c r="O865" s="1"/>
    </row>
    <row r="866" spans="6:15" s="16" customFormat="1" x14ac:dyDescent="0.2">
      <c r="F866" s="17"/>
      <c r="M866" s="5"/>
      <c r="N866" s="1"/>
      <c r="O866" s="1"/>
    </row>
    <row r="867" spans="6:15" s="16" customFormat="1" x14ac:dyDescent="0.2">
      <c r="F867" s="17"/>
      <c r="M867" s="5"/>
      <c r="N867" s="1"/>
      <c r="O867" s="1"/>
    </row>
    <row r="868" spans="6:15" s="16" customFormat="1" x14ac:dyDescent="0.2">
      <c r="F868" s="17"/>
      <c r="M868" s="5"/>
      <c r="N868" s="1"/>
      <c r="O868" s="1"/>
    </row>
    <row r="869" spans="6:15" s="16" customFormat="1" x14ac:dyDescent="0.2">
      <c r="F869" s="17"/>
      <c r="M869" s="5"/>
      <c r="N869" s="1"/>
      <c r="O869" s="1"/>
    </row>
    <row r="870" spans="6:15" s="16" customFormat="1" x14ac:dyDescent="0.2">
      <c r="F870" s="17"/>
      <c r="M870" s="5"/>
      <c r="N870" s="1"/>
      <c r="O870" s="1"/>
    </row>
    <row r="871" spans="6:15" s="16" customFormat="1" x14ac:dyDescent="0.2">
      <c r="F871" s="17"/>
      <c r="M871" s="5"/>
      <c r="N871" s="1"/>
      <c r="O871" s="1"/>
    </row>
    <row r="872" spans="6:15" s="16" customFormat="1" x14ac:dyDescent="0.2">
      <c r="F872" s="17"/>
      <c r="M872" s="5"/>
      <c r="N872" s="1"/>
      <c r="O872" s="1"/>
    </row>
    <row r="873" spans="6:15" s="16" customFormat="1" x14ac:dyDescent="0.2">
      <c r="F873" s="17"/>
      <c r="M873" s="5"/>
      <c r="N873" s="1"/>
      <c r="O873" s="1"/>
    </row>
    <row r="874" spans="6:15" s="16" customFormat="1" x14ac:dyDescent="0.2">
      <c r="F874" s="17"/>
      <c r="M874" s="5"/>
      <c r="N874" s="1"/>
      <c r="O874" s="1"/>
    </row>
    <row r="875" spans="6:15" s="16" customFormat="1" x14ac:dyDescent="0.2">
      <c r="F875" s="17"/>
      <c r="M875" s="5"/>
      <c r="N875" s="1"/>
      <c r="O875" s="1"/>
    </row>
    <row r="876" spans="6:15" s="16" customFormat="1" x14ac:dyDescent="0.2">
      <c r="F876" s="17"/>
      <c r="M876" s="5"/>
      <c r="N876" s="1"/>
      <c r="O876" s="1"/>
    </row>
    <row r="877" spans="6:15" s="16" customFormat="1" x14ac:dyDescent="0.2">
      <c r="F877" s="17"/>
      <c r="M877" s="5"/>
      <c r="N877" s="1"/>
      <c r="O877" s="1"/>
    </row>
    <row r="878" spans="6:15" s="16" customFormat="1" x14ac:dyDescent="0.2">
      <c r="F878" s="17"/>
      <c r="M878" s="5"/>
      <c r="N878" s="1"/>
      <c r="O878" s="1"/>
    </row>
    <row r="879" spans="6:15" s="16" customFormat="1" x14ac:dyDescent="0.2">
      <c r="F879" s="17"/>
      <c r="M879" s="5"/>
      <c r="N879" s="1"/>
      <c r="O879" s="1"/>
    </row>
    <row r="880" spans="6:15" s="16" customFormat="1" x14ac:dyDescent="0.2">
      <c r="F880" s="17"/>
      <c r="M880" s="5"/>
      <c r="N880" s="1"/>
      <c r="O880" s="1"/>
    </row>
    <row r="881" spans="6:15" s="16" customFormat="1" x14ac:dyDescent="0.2">
      <c r="F881" s="17"/>
      <c r="M881" s="5"/>
      <c r="N881" s="1"/>
      <c r="O881" s="1"/>
    </row>
    <row r="882" spans="6:15" s="16" customFormat="1" x14ac:dyDescent="0.2">
      <c r="F882" s="17"/>
      <c r="M882" s="5"/>
      <c r="N882" s="1"/>
      <c r="O882" s="1"/>
    </row>
    <row r="883" spans="6:15" s="16" customFormat="1" x14ac:dyDescent="0.2">
      <c r="F883" s="17"/>
      <c r="M883" s="5"/>
      <c r="N883" s="1"/>
      <c r="O883" s="1"/>
    </row>
    <row r="884" spans="6:15" s="16" customFormat="1" x14ac:dyDescent="0.2">
      <c r="F884" s="17"/>
      <c r="M884" s="5"/>
      <c r="N884" s="1"/>
      <c r="O884" s="1"/>
    </row>
    <row r="885" spans="6:15" s="16" customFormat="1" x14ac:dyDescent="0.2">
      <c r="F885" s="17"/>
      <c r="M885" s="5"/>
      <c r="N885" s="1"/>
      <c r="O885" s="1"/>
    </row>
    <row r="886" spans="6:15" s="16" customFormat="1" x14ac:dyDescent="0.2">
      <c r="F886" s="17"/>
      <c r="M886" s="5"/>
      <c r="N886" s="1"/>
      <c r="O886" s="1"/>
    </row>
    <row r="887" spans="6:15" s="16" customFormat="1" x14ac:dyDescent="0.2">
      <c r="F887" s="17"/>
      <c r="M887" s="5"/>
      <c r="N887" s="1"/>
      <c r="O887" s="1"/>
    </row>
    <row r="888" spans="6:15" s="16" customFormat="1" x14ac:dyDescent="0.2">
      <c r="F888" s="17"/>
      <c r="M888" s="5"/>
      <c r="N888" s="1"/>
      <c r="O888" s="1"/>
    </row>
    <row r="889" spans="6:15" s="16" customFormat="1" x14ac:dyDescent="0.2">
      <c r="F889" s="17"/>
      <c r="M889" s="5"/>
      <c r="N889" s="1"/>
      <c r="O889" s="1"/>
    </row>
    <row r="890" spans="6:15" s="16" customFormat="1" x14ac:dyDescent="0.2">
      <c r="F890" s="17"/>
      <c r="M890" s="5"/>
      <c r="N890" s="1"/>
      <c r="O890" s="1"/>
    </row>
    <row r="891" spans="6:15" s="16" customFormat="1" x14ac:dyDescent="0.2">
      <c r="F891" s="17"/>
      <c r="M891" s="5"/>
      <c r="N891" s="1"/>
      <c r="O891" s="1"/>
    </row>
    <row r="892" spans="6:15" s="16" customFormat="1" x14ac:dyDescent="0.2">
      <c r="F892" s="17"/>
      <c r="M892" s="5"/>
      <c r="N892" s="1"/>
      <c r="O892" s="1"/>
    </row>
    <row r="893" spans="6:15" s="16" customFormat="1" x14ac:dyDescent="0.2">
      <c r="F893" s="17"/>
      <c r="M893" s="5"/>
      <c r="N893" s="1"/>
      <c r="O893" s="1"/>
    </row>
    <row r="894" spans="6:15" s="16" customFormat="1" x14ac:dyDescent="0.2">
      <c r="F894" s="17"/>
      <c r="M894" s="5"/>
      <c r="N894" s="1"/>
      <c r="O894" s="1"/>
    </row>
    <row r="895" spans="6:15" s="16" customFormat="1" x14ac:dyDescent="0.2">
      <c r="F895" s="17"/>
      <c r="M895" s="5"/>
      <c r="N895" s="1"/>
      <c r="O895" s="1"/>
    </row>
    <row r="896" spans="6:15" s="16" customFormat="1" x14ac:dyDescent="0.2">
      <c r="F896" s="17"/>
      <c r="M896" s="5"/>
      <c r="N896" s="1"/>
      <c r="O896" s="1"/>
    </row>
    <row r="897" spans="6:15" s="16" customFormat="1" x14ac:dyDescent="0.2">
      <c r="F897" s="17"/>
      <c r="M897" s="5"/>
      <c r="N897" s="1"/>
      <c r="O897" s="1"/>
    </row>
    <row r="898" spans="6:15" s="16" customFormat="1" x14ac:dyDescent="0.2">
      <c r="F898" s="17"/>
      <c r="M898" s="5"/>
      <c r="N898" s="1"/>
      <c r="O898" s="1"/>
    </row>
    <row r="899" spans="6:15" s="16" customFormat="1" x14ac:dyDescent="0.2">
      <c r="F899" s="17"/>
      <c r="M899" s="5"/>
      <c r="N899" s="1"/>
      <c r="O899" s="1"/>
    </row>
    <row r="900" spans="6:15" s="16" customFormat="1" x14ac:dyDescent="0.2">
      <c r="F900" s="17"/>
      <c r="M900" s="5"/>
      <c r="N900" s="1"/>
      <c r="O900" s="1"/>
    </row>
    <row r="901" spans="6:15" s="16" customFormat="1" x14ac:dyDescent="0.2">
      <c r="F901" s="17"/>
      <c r="M901" s="5"/>
      <c r="N901" s="1"/>
      <c r="O901" s="1"/>
    </row>
    <row r="902" spans="6:15" s="16" customFormat="1" x14ac:dyDescent="0.2">
      <c r="F902" s="17"/>
      <c r="M902" s="5"/>
      <c r="N902" s="1"/>
      <c r="O902" s="1"/>
    </row>
    <row r="903" spans="6:15" s="16" customFormat="1" x14ac:dyDescent="0.2">
      <c r="F903" s="17"/>
      <c r="M903" s="5"/>
      <c r="N903" s="1"/>
      <c r="O903" s="1"/>
    </row>
    <row r="904" spans="6:15" s="16" customFormat="1" x14ac:dyDescent="0.2">
      <c r="F904" s="17"/>
      <c r="M904" s="5"/>
      <c r="N904" s="1"/>
      <c r="O904" s="1"/>
    </row>
    <row r="905" spans="6:15" s="16" customFormat="1" x14ac:dyDescent="0.2">
      <c r="F905" s="17"/>
      <c r="M905" s="5"/>
      <c r="N905" s="1"/>
      <c r="O905" s="1"/>
    </row>
    <row r="906" spans="6:15" s="16" customFormat="1" x14ac:dyDescent="0.2">
      <c r="F906" s="17"/>
      <c r="M906" s="5"/>
      <c r="N906" s="1"/>
      <c r="O906" s="1"/>
    </row>
    <row r="907" spans="6:15" s="16" customFormat="1" x14ac:dyDescent="0.2">
      <c r="F907" s="17"/>
      <c r="M907" s="5"/>
      <c r="N907" s="1"/>
      <c r="O907" s="1"/>
    </row>
    <row r="908" spans="6:15" s="16" customFormat="1" x14ac:dyDescent="0.2">
      <c r="F908" s="17"/>
      <c r="M908" s="5"/>
      <c r="N908" s="1"/>
      <c r="O908" s="1"/>
    </row>
    <row r="909" spans="6:15" s="16" customFormat="1" x14ac:dyDescent="0.2">
      <c r="F909" s="17"/>
      <c r="M909" s="5"/>
      <c r="N909" s="1"/>
      <c r="O909" s="1"/>
    </row>
    <row r="910" spans="6:15" s="16" customFormat="1" x14ac:dyDescent="0.2">
      <c r="F910" s="17"/>
      <c r="M910" s="5"/>
      <c r="N910" s="1"/>
      <c r="O910" s="1"/>
    </row>
    <row r="911" spans="6:15" s="16" customFormat="1" x14ac:dyDescent="0.2">
      <c r="F911" s="17"/>
      <c r="M911" s="5"/>
      <c r="N911" s="1"/>
      <c r="O911" s="1"/>
    </row>
    <row r="912" spans="6:15" s="16" customFormat="1" x14ac:dyDescent="0.2">
      <c r="F912" s="17"/>
      <c r="M912" s="5"/>
      <c r="N912" s="1"/>
      <c r="O912" s="1"/>
    </row>
    <row r="913" spans="6:15" s="16" customFormat="1" x14ac:dyDescent="0.2">
      <c r="F913" s="17"/>
      <c r="M913" s="5"/>
      <c r="N913" s="1"/>
      <c r="O913" s="1"/>
    </row>
    <row r="914" spans="6:15" s="16" customFormat="1" x14ac:dyDescent="0.2">
      <c r="F914" s="17"/>
      <c r="M914" s="5"/>
      <c r="N914" s="1"/>
      <c r="O914" s="1"/>
    </row>
    <row r="915" spans="6:15" s="16" customFormat="1" x14ac:dyDescent="0.2">
      <c r="F915" s="17"/>
      <c r="M915" s="5"/>
      <c r="N915" s="1"/>
      <c r="O915" s="1"/>
    </row>
    <row r="916" spans="6:15" s="16" customFormat="1" x14ac:dyDescent="0.2">
      <c r="F916" s="17"/>
      <c r="M916" s="5"/>
      <c r="N916" s="1"/>
      <c r="O916" s="1"/>
    </row>
    <row r="917" spans="6:15" s="16" customFormat="1" x14ac:dyDescent="0.2">
      <c r="F917" s="17"/>
      <c r="M917" s="5"/>
      <c r="N917" s="1"/>
      <c r="O917" s="1"/>
    </row>
    <row r="918" spans="6:15" s="16" customFormat="1" x14ac:dyDescent="0.2">
      <c r="F918" s="17"/>
      <c r="M918" s="5"/>
      <c r="N918" s="1"/>
      <c r="O918" s="1"/>
    </row>
    <row r="919" spans="6:15" s="16" customFormat="1" x14ac:dyDescent="0.2">
      <c r="F919" s="17"/>
      <c r="M919" s="5"/>
      <c r="N919" s="1"/>
      <c r="O919" s="1"/>
    </row>
    <row r="920" spans="6:15" s="16" customFormat="1" x14ac:dyDescent="0.2">
      <c r="F920" s="17"/>
      <c r="M920" s="5"/>
      <c r="N920" s="1"/>
      <c r="O920" s="1"/>
    </row>
    <row r="921" spans="6:15" s="16" customFormat="1" x14ac:dyDescent="0.2">
      <c r="F921" s="17"/>
      <c r="M921" s="5"/>
      <c r="N921" s="1"/>
      <c r="O921" s="1"/>
    </row>
    <row r="922" spans="6:15" s="16" customFormat="1" x14ac:dyDescent="0.2">
      <c r="F922" s="17"/>
      <c r="M922" s="5"/>
      <c r="N922" s="1"/>
      <c r="O922" s="1"/>
    </row>
    <row r="923" spans="6:15" s="16" customFormat="1" x14ac:dyDescent="0.2">
      <c r="F923" s="17"/>
      <c r="M923" s="5"/>
      <c r="N923" s="1"/>
      <c r="O923" s="1"/>
    </row>
    <row r="924" spans="6:15" s="16" customFormat="1" x14ac:dyDescent="0.2">
      <c r="F924" s="17"/>
      <c r="M924" s="5"/>
      <c r="N924" s="1"/>
      <c r="O924" s="1"/>
    </row>
    <row r="925" spans="6:15" s="16" customFormat="1" x14ac:dyDescent="0.2">
      <c r="F925" s="17"/>
      <c r="M925" s="5"/>
      <c r="N925" s="1"/>
      <c r="O925" s="1"/>
    </row>
    <row r="926" spans="6:15" s="16" customFormat="1" x14ac:dyDescent="0.2">
      <c r="F926" s="17"/>
      <c r="M926" s="5"/>
      <c r="N926" s="1"/>
      <c r="O926" s="1"/>
    </row>
    <row r="927" spans="6:15" s="16" customFormat="1" x14ac:dyDescent="0.2">
      <c r="F927" s="17"/>
      <c r="M927" s="5"/>
      <c r="N927" s="1"/>
      <c r="O927" s="1"/>
    </row>
    <row r="928" spans="6:15" s="16" customFormat="1" x14ac:dyDescent="0.2">
      <c r="F928" s="17"/>
      <c r="M928" s="5"/>
      <c r="N928" s="1"/>
      <c r="O928" s="1"/>
    </row>
    <row r="929" spans="6:15" s="16" customFormat="1" x14ac:dyDescent="0.2">
      <c r="F929" s="17"/>
      <c r="M929" s="5"/>
      <c r="N929" s="1"/>
      <c r="O929" s="1"/>
    </row>
    <row r="930" spans="6:15" s="16" customFormat="1" x14ac:dyDescent="0.2">
      <c r="F930" s="17"/>
      <c r="M930" s="5"/>
      <c r="N930" s="1"/>
      <c r="O930" s="1"/>
    </row>
    <row r="931" spans="6:15" s="16" customFormat="1" x14ac:dyDescent="0.2">
      <c r="F931" s="17"/>
      <c r="M931" s="5"/>
      <c r="N931" s="1"/>
      <c r="O931" s="1"/>
    </row>
    <row r="932" spans="6:15" s="16" customFormat="1" x14ac:dyDescent="0.2">
      <c r="F932" s="17"/>
      <c r="M932" s="5"/>
      <c r="N932" s="1"/>
      <c r="O932" s="1"/>
    </row>
    <row r="933" spans="6:15" s="16" customFormat="1" x14ac:dyDescent="0.2">
      <c r="F933" s="17"/>
      <c r="M933" s="5"/>
      <c r="N933" s="1"/>
      <c r="O933" s="1"/>
    </row>
    <row r="934" spans="6:15" s="16" customFormat="1" x14ac:dyDescent="0.2">
      <c r="F934" s="17"/>
      <c r="M934" s="5"/>
      <c r="N934" s="1"/>
      <c r="O934" s="1"/>
    </row>
    <row r="935" spans="6:15" s="16" customFormat="1" x14ac:dyDescent="0.2">
      <c r="F935" s="17"/>
      <c r="M935" s="5"/>
      <c r="N935" s="1"/>
      <c r="O935" s="1"/>
    </row>
    <row r="936" spans="6:15" s="16" customFormat="1" x14ac:dyDescent="0.2">
      <c r="F936" s="17"/>
      <c r="M936" s="5"/>
      <c r="N936" s="1"/>
      <c r="O936" s="1"/>
    </row>
    <row r="937" spans="6:15" s="16" customFormat="1" x14ac:dyDescent="0.2">
      <c r="F937" s="17"/>
      <c r="M937" s="5"/>
      <c r="N937" s="1"/>
      <c r="O937" s="1"/>
    </row>
    <row r="938" spans="6:15" s="16" customFormat="1" x14ac:dyDescent="0.2">
      <c r="F938" s="17"/>
      <c r="M938" s="5"/>
      <c r="N938" s="1"/>
      <c r="O938" s="1"/>
    </row>
    <row r="939" spans="6:15" s="16" customFormat="1" x14ac:dyDescent="0.2">
      <c r="F939" s="17"/>
      <c r="M939" s="5"/>
      <c r="N939" s="1"/>
      <c r="O939" s="1"/>
    </row>
    <row r="940" spans="6:15" s="16" customFormat="1" x14ac:dyDescent="0.2">
      <c r="F940" s="17"/>
      <c r="M940" s="5"/>
      <c r="N940" s="1"/>
      <c r="O940" s="1"/>
    </row>
    <row r="941" spans="6:15" s="16" customFormat="1" x14ac:dyDescent="0.2">
      <c r="F941" s="17"/>
      <c r="M941" s="5"/>
      <c r="N941" s="1"/>
      <c r="O941" s="1"/>
    </row>
    <row r="942" spans="6:15" s="16" customFormat="1" x14ac:dyDescent="0.2">
      <c r="F942" s="17"/>
      <c r="M942" s="5"/>
      <c r="N942" s="1"/>
      <c r="O942" s="1"/>
    </row>
    <row r="943" spans="6:15" s="16" customFormat="1" x14ac:dyDescent="0.2">
      <c r="F943" s="17"/>
      <c r="M943" s="5"/>
      <c r="N943" s="1"/>
      <c r="O943" s="1"/>
    </row>
    <row r="944" spans="6:15" s="16" customFormat="1" x14ac:dyDescent="0.2">
      <c r="F944" s="17"/>
      <c r="M944" s="5"/>
      <c r="N944" s="1"/>
      <c r="O944" s="1"/>
    </row>
    <row r="945" spans="6:15" s="16" customFormat="1" x14ac:dyDescent="0.2">
      <c r="F945" s="17"/>
      <c r="M945" s="5"/>
      <c r="N945" s="1"/>
      <c r="O945" s="1"/>
    </row>
    <row r="946" spans="6:15" s="16" customFormat="1" x14ac:dyDescent="0.2">
      <c r="F946" s="17"/>
      <c r="M946" s="5"/>
      <c r="N946" s="1"/>
      <c r="O946" s="1"/>
    </row>
    <row r="947" spans="6:15" s="16" customFormat="1" x14ac:dyDescent="0.2">
      <c r="F947" s="17"/>
      <c r="M947" s="5"/>
      <c r="N947" s="1"/>
      <c r="O947" s="1"/>
    </row>
    <row r="948" spans="6:15" s="16" customFormat="1" x14ac:dyDescent="0.2">
      <c r="F948" s="17"/>
      <c r="M948" s="5"/>
      <c r="N948" s="1"/>
      <c r="O948" s="1"/>
    </row>
    <row r="949" spans="6:15" s="16" customFormat="1" x14ac:dyDescent="0.2">
      <c r="F949" s="17"/>
      <c r="M949" s="5"/>
      <c r="N949" s="1"/>
      <c r="O949" s="1"/>
    </row>
    <row r="950" spans="6:15" s="16" customFormat="1" x14ac:dyDescent="0.2">
      <c r="F950" s="17"/>
      <c r="M950" s="5"/>
      <c r="N950" s="1"/>
      <c r="O950" s="1"/>
    </row>
    <row r="951" spans="6:15" s="16" customFormat="1" x14ac:dyDescent="0.2">
      <c r="F951" s="17"/>
      <c r="M951" s="5"/>
      <c r="N951" s="1"/>
      <c r="O951" s="1"/>
    </row>
    <row r="952" spans="6:15" s="16" customFormat="1" x14ac:dyDescent="0.2">
      <c r="F952" s="17"/>
      <c r="M952" s="5"/>
      <c r="N952" s="1"/>
      <c r="O952" s="1"/>
    </row>
    <row r="953" spans="6:15" s="16" customFormat="1" x14ac:dyDescent="0.2">
      <c r="F953" s="17"/>
      <c r="M953" s="5"/>
      <c r="N953" s="1"/>
      <c r="O953" s="1"/>
    </row>
    <row r="954" spans="6:15" s="16" customFormat="1" x14ac:dyDescent="0.2">
      <c r="F954" s="17"/>
      <c r="M954" s="5"/>
      <c r="N954" s="1"/>
      <c r="O954" s="1"/>
    </row>
    <row r="955" spans="6:15" s="16" customFormat="1" x14ac:dyDescent="0.2">
      <c r="F955" s="17"/>
      <c r="M955" s="5"/>
      <c r="N955" s="1"/>
      <c r="O955" s="1"/>
    </row>
    <row r="956" spans="6:15" s="16" customFormat="1" x14ac:dyDescent="0.2">
      <c r="F956" s="17"/>
      <c r="M956" s="5"/>
      <c r="N956" s="1"/>
      <c r="O956" s="1"/>
    </row>
    <row r="957" spans="6:15" s="16" customFormat="1" x14ac:dyDescent="0.2">
      <c r="F957" s="17"/>
      <c r="M957" s="5"/>
      <c r="N957" s="1"/>
      <c r="O957" s="1"/>
    </row>
    <row r="958" spans="6:15" s="16" customFormat="1" x14ac:dyDescent="0.2">
      <c r="F958" s="17"/>
      <c r="M958" s="5"/>
      <c r="N958" s="1"/>
      <c r="O958" s="1"/>
    </row>
    <row r="959" spans="6:15" s="16" customFormat="1" x14ac:dyDescent="0.2">
      <c r="F959" s="17"/>
      <c r="M959" s="5"/>
      <c r="N959" s="1"/>
      <c r="O959" s="1"/>
    </row>
    <row r="960" spans="6:15" s="16" customFormat="1" x14ac:dyDescent="0.2">
      <c r="F960" s="17"/>
      <c r="M960" s="5"/>
      <c r="N960" s="1"/>
      <c r="O960" s="1"/>
    </row>
    <row r="961" spans="6:15" s="16" customFormat="1" x14ac:dyDescent="0.2">
      <c r="F961" s="17"/>
      <c r="M961" s="5"/>
      <c r="N961" s="1"/>
      <c r="O961" s="1"/>
    </row>
    <row r="962" spans="6:15" s="16" customFormat="1" x14ac:dyDescent="0.2">
      <c r="F962" s="17"/>
      <c r="M962" s="5"/>
      <c r="N962" s="1"/>
      <c r="O962" s="1"/>
    </row>
    <row r="963" spans="6:15" s="16" customFormat="1" x14ac:dyDescent="0.2">
      <c r="F963" s="17"/>
      <c r="M963" s="5"/>
      <c r="N963" s="1"/>
      <c r="O963" s="1"/>
    </row>
    <row r="964" spans="6:15" s="16" customFormat="1" x14ac:dyDescent="0.2">
      <c r="F964" s="17"/>
      <c r="M964" s="5"/>
      <c r="N964" s="1"/>
      <c r="O964" s="1"/>
    </row>
    <row r="965" spans="6:15" s="16" customFormat="1" x14ac:dyDescent="0.2">
      <c r="F965" s="17"/>
      <c r="M965" s="5"/>
      <c r="N965" s="1"/>
      <c r="O965" s="1"/>
    </row>
    <row r="966" spans="6:15" s="16" customFormat="1" x14ac:dyDescent="0.2">
      <c r="F966" s="17"/>
      <c r="M966" s="5"/>
      <c r="N966" s="1"/>
      <c r="O966" s="1"/>
    </row>
    <row r="967" spans="6:15" s="16" customFormat="1" x14ac:dyDescent="0.2">
      <c r="F967" s="17"/>
      <c r="M967" s="5"/>
      <c r="N967" s="1"/>
      <c r="O967" s="1"/>
    </row>
    <row r="968" spans="6:15" s="16" customFormat="1" x14ac:dyDescent="0.2">
      <c r="F968" s="17"/>
      <c r="M968" s="5"/>
      <c r="N968" s="1"/>
      <c r="O968" s="1"/>
    </row>
    <row r="969" spans="6:15" s="16" customFormat="1" x14ac:dyDescent="0.2">
      <c r="F969" s="17"/>
      <c r="M969" s="5"/>
      <c r="N969" s="1"/>
      <c r="O969" s="1"/>
    </row>
    <row r="970" spans="6:15" s="16" customFormat="1" x14ac:dyDescent="0.2">
      <c r="F970" s="17"/>
      <c r="M970" s="5"/>
      <c r="N970" s="1"/>
      <c r="O970" s="1"/>
    </row>
    <row r="971" spans="6:15" s="16" customFormat="1" x14ac:dyDescent="0.2">
      <c r="F971" s="17"/>
      <c r="M971" s="5"/>
      <c r="N971" s="1"/>
      <c r="O971" s="1"/>
    </row>
    <row r="972" spans="6:15" s="16" customFormat="1" x14ac:dyDescent="0.2">
      <c r="F972" s="17"/>
      <c r="M972" s="5"/>
      <c r="N972" s="1"/>
      <c r="O972" s="1"/>
    </row>
    <row r="973" spans="6:15" s="16" customFormat="1" x14ac:dyDescent="0.2">
      <c r="F973" s="17"/>
      <c r="M973" s="5"/>
      <c r="N973" s="1"/>
      <c r="O973" s="1"/>
    </row>
    <row r="974" spans="6:15" s="16" customFormat="1" x14ac:dyDescent="0.2">
      <c r="F974" s="17"/>
      <c r="M974" s="5"/>
      <c r="N974" s="1"/>
      <c r="O974" s="1"/>
    </row>
    <row r="975" spans="6:15" s="16" customFormat="1" x14ac:dyDescent="0.2">
      <c r="F975" s="17"/>
      <c r="M975" s="5"/>
      <c r="N975" s="1"/>
      <c r="O975" s="1"/>
    </row>
    <row r="976" spans="6:15" s="16" customFormat="1" x14ac:dyDescent="0.2">
      <c r="F976" s="17"/>
      <c r="M976" s="5"/>
      <c r="N976" s="1"/>
      <c r="O976" s="1"/>
    </row>
    <row r="977" spans="6:15" s="16" customFormat="1" x14ac:dyDescent="0.2">
      <c r="F977" s="17"/>
      <c r="M977" s="5"/>
      <c r="N977" s="1"/>
      <c r="O977" s="1"/>
    </row>
    <row r="978" spans="6:15" s="16" customFormat="1" x14ac:dyDescent="0.2">
      <c r="F978" s="17"/>
      <c r="M978" s="5"/>
      <c r="N978" s="1"/>
      <c r="O978" s="1"/>
    </row>
    <row r="979" spans="6:15" s="16" customFormat="1" x14ac:dyDescent="0.2">
      <c r="F979" s="17"/>
      <c r="M979" s="5"/>
      <c r="N979" s="1"/>
      <c r="O979" s="1"/>
    </row>
    <row r="980" spans="6:15" s="16" customFormat="1" x14ac:dyDescent="0.2">
      <c r="F980" s="17"/>
      <c r="M980" s="5"/>
      <c r="N980" s="1"/>
      <c r="O980" s="1"/>
    </row>
    <row r="981" spans="6:15" s="16" customFormat="1" x14ac:dyDescent="0.2">
      <c r="F981" s="17"/>
      <c r="M981" s="5"/>
      <c r="N981" s="1"/>
      <c r="O981" s="1"/>
    </row>
    <row r="982" spans="6:15" s="16" customFormat="1" x14ac:dyDescent="0.2">
      <c r="F982" s="17"/>
      <c r="M982" s="5"/>
      <c r="N982" s="1"/>
      <c r="O982" s="1"/>
    </row>
    <row r="983" spans="6:15" s="16" customFormat="1" x14ac:dyDescent="0.2">
      <c r="F983" s="17"/>
      <c r="M983" s="5"/>
      <c r="N983" s="1"/>
      <c r="O983" s="1"/>
    </row>
    <row r="984" spans="6:15" s="16" customFormat="1" x14ac:dyDescent="0.2">
      <c r="F984" s="17"/>
      <c r="M984" s="5"/>
      <c r="N984" s="1"/>
      <c r="O984" s="1"/>
    </row>
    <row r="985" spans="6:15" s="16" customFormat="1" x14ac:dyDescent="0.2">
      <c r="F985" s="17"/>
      <c r="M985" s="5"/>
      <c r="N985" s="1"/>
      <c r="O985" s="1"/>
    </row>
    <row r="986" spans="6:15" s="16" customFormat="1" x14ac:dyDescent="0.2">
      <c r="F986" s="17"/>
      <c r="M986" s="5"/>
      <c r="N986" s="1"/>
      <c r="O986" s="1"/>
    </row>
    <row r="987" spans="6:15" s="16" customFormat="1" x14ac:dyDescent="0.2">
      <c r="F987" s="17"/>
      <c r="M987" s="5"/>
      <c r="N987" s="1"/>
      <c r="O987" s="1"/>
    </row>
    <row r="988" spans="6:15" s="16" customFormat="1" x14ac:dyDescent="0.2">
      <c r="F988" s="17"/>
      <c r="M988" s="5"/>
      <c r="N988" s="1"/>
      <c r="O988" s="1"/>
    </row>
    <row r="989" spans="6:15" s="16" customFormat="1" x14ac:dyDescent="0.2">
      <c r="F989" s="17"/>
      <c r="M989" s="5"/>
      <c r="N989" s="1"/>
      <c r="O989" s="1"/>
    </row>
    <row r="990" spans="6:15" s="16" customFormat="1" x14ac:dyDescent="0.2">
      <c r="F990" s="17"/>
      <c r="M990" s="5"/>
      <c r="N990" s="1"/>
      <c r="O990" s="1"/>
    </row>
    <row r="991" spans="6:15" s="16" customFormat="1" x14ac:dyDescent="0.2">
      <c r="F991" s="17"/>
      <c r="M991" s="5"/>
      <c r="N991" s="1"/>
      <c r="O991" s="1"/>
    </row>
    <row r="992" spans="6:15" s="16" customFormat="1" x14ac:dyDescent="0.2">
      <c r="F992" s="17"/>
      <c r="M992" s="5"/>
      <c r="N992" s="1"/>
      <c r="O992" s="1"/>
    </row>
    <row r="993" spans="6:15" s="16" customFormat="1" x14ac:dyDescent="0.2">
      <c r="F993" s="17"/>
      <c r="M993" s="5"/>
      <c r="N993" s="1"/>
      <c r="O993" s="1"/>
    </row>
    <row r="994" spans="6:15" s="16" customFormat="1" x14ac:dyDescent="0.2">
      <c r="F994" s="17"/>
      <c r="M994" s="5"/>
      <c r="N994" s="1"/>
      <c r="O994" s="1"/>
    </row>
    <row r="995" spans="6:15" s="16" customFormat="1" x14ac:dyDescent="0.2">
      <c r="F995" s="17"/>
      <c r="M995" s="5"/>
      <c r="N995" s="1"/>
      <c r="O995" s="1"/>
    </row>
    <row r="996" spans="6:15" s="16" customFormat="1" x14ac:dyDescent="0.2">
      <c r="F996" s="17"/>
      <c r="M996" s="5"/>
      <c r="N996" s="1"/>
      <c r="O996" s="1"/>
    </row>
    <row r="997" spans="6:15" s="16" customFormat="1" x14ac:dyDescent="0.2">
      <c r="F997" s="17"/>
      <c r="M997" s="5"/>
      <c r="N997" s="1"/>
      <c r="O997" s="1"/>
    </row>
    <row r="998" spans="6:15" s="16" customFormat="1" x14ac:dyDescent="0.2">
      <c r="F998" s="17"/>
      <c r="M998" s="5"/>
      <c r="N998" s="1"/>
      <c r="O998" s="1"/>
    </row>
    <row r="999" spans="6:15" s="16" customFormat="1" x14ac:dyDescent="0.2">
      <c r="F999" s="17"/>
      <c r="M999" s="5"/>
      <c r="N999" s="1"/>
      <c r="O999" s="1"/>
    </row>
    <row r="1000" spans="6:15" s="16" customFormat="1" x14ac:dyDescent="0.2">
      <c r="F1000" s="17"/>
      <c r="M1000" s="5"/>
      <c r="N1000" s="1"/>
      <c r="O1000" s="1"/>
    </row>
    <row r="1001" spans="6:15" s="16" customFormat="1" x14ac:dyDescent="0.2">
      <c r="F1001" s="17"/>
      <c r="M1001" s="5"/>
      <c r="N1001" s="1"/>
      <c r="O1001" s="1"/>
    </row>
    <row r="1002" spans="6:15" s="16" customFormat="1" x14ac:dyDescent="0.2">
      <c r="F1002" s="17"/>
      <c r="M1002" s="5"/>
      <c r="N1002" s="1"/>
      <c r="O1002" s="1"/>
    </row>
    <row r="1003" spans="6:15" s="16" customFormat="1" x14ac:dyDescent="0.2">
      <c r="F1003" s="17"/>
      <c r="M1003" s="5"/>
      <c r="N1003" s="1"/>
      <c r="O1003" s="1"/>
    </row>
    <row r="1004" spans="6:15" s="16" customFormat="1" x14ac:dyDescent="0.2">
      <c r="F1004" s="17"/>
      <c r="M1004" s="5"/>
      <c r="N1004" s="1"/>
      <c r="O1004" s="1"/>
    </row>
    <row r="1005" spans="6:15" s="16" customFormat="1" x14ac:dyDescent="0.2">
      <c r="F1005" s="17"/>
      <c r="M1005" s="5"/>
      <c r="N1005" s="1"/>
      <c r="O1005" s="1"/>
    </row>
    <row r="1006" spans="6:15" s="16" customFormat="1" x14ac:dyDescent="0.2">
      <c r="F1006" s="17"/>
      <c r="M1006" s="5"/>
      <c r="N1006" s="1"/>
      <c r="O1006" s="1"/>
    </row>
    <row r="1007" spans="6:15" s="16" customFormat="1" x14ac:dyDescent="0.2">
      <c r="F1007" s="17"/>
      <c r="M1007" s="5"/>
      <c r="N1007" s="1"/>
      <c r="O1007" s="1"/>
    </row>
    <row r="1008" spans="6:15" s="16" customFormat="1" x14ac:dyDescent="0.2">
      <c r="F1008" s="17"/>
      <c r="M1008" s="5"/>
      <c r="N1008" s="1"/>
      <c r="O1008" s="1"/>
    </row>
    <row r="1009" spans="6:15" s="16" customFormat="1" x14ac:dyDescent="0.2">
      <c r="F1009" s="17"/>
      <c r="M1009" s="5"/>
      <c r="N1009" s="1"/>
      <c r="O1009" s="1"/>
    </row>
    <row r="1010" spans="6:15" s="16" customFormat="1" x14ac:dyDescent="0.2">
      <c r="F1010" s="17"/>
      <c r="M1010" s="5"/>
      <c r="N1010" s="1"/>
      <c r="O1010" s="1"/>
    </row>
    <row r="1011" spans="6:15" s="16" customFormat="1" x14ac:dyDescent="0.2">
      <c r="F1011" s="17"/>
      <c r="M1011" s="5"/>
      <c r="N1011" s="1"/>
      <c r="O1011" s="1"/>
    </row>
    <row r="1012" spans="6:15" s="16" customFormat="1" x14ac:dyDescent="0.2">
      <c r="F1012" s="17"/>
      <c r="M1012" s="5"/>
      <c r="N1012" s="1"/>
      <c r="O1012" s="1"/>
    </row>
    <row r="1013" spans="6:15" s="16" customFormat="1" x14ac:dyDescent="0.2">
      <c r="F1013" s="17"/>
      <c r="M1013" s="5"/>
      <c r="N1013" s="1"/>
      <c r="O1013" s="1"/>
    </row>
    <row r="1014" spans="6:15" s="16" customFormat="1" x14ac:dyDescent="0.2">
      <c r="F1014" s="17"/>
      <c r="M1014" s="5"/>
      <c r="N1014" s="1"/>
      <c r="O1014" s="1"/>
    </row>
    <row r="1015" spans="6:15" s="16" customFormat="1" x14ac:dyDescent="0.2">
      <c r="F1015" s="17"/>
      <c r="M1015" s="5"/>
      <c r="N1015" s="1"/>
      <c r="O1015" s="1"/>
    </row>
    <row r="1016" spans="6:15" s="16" customFormat="1" x14ac:dyDescent="0.2">
      <c r="F1016" s="17"/>
      <c r="M1016" s="5"/>
      <c r="N1016" s="1"/>
      <c r="O1016" s="1"/>
    </row>
    <row r="1017" spans="6:15" s="16" customFormat="1" x14ac:dyDescent="0.2">
      <c r="F1017" s="17"/>
      <c r="M1017" s="5"/>
      <c r="N1017" s="1"/>
      <c r="O1017" s="1"/>
    </row>
    <row r="1018" spans="6:15" s="16" customFormat="1" x14ac:dyDescent="0.2">
      <c r="F1018" s="17"/>
      <c r="M1018" s="5"/>
      <c r="N1018" s="1"/>
      <c r="O1018" s="1"/>
    </row>
    <row r="1019" spans="6:15" s="16" customFormat="1" x14ac:dyDescent="0.2">
      <c r="F1019" s="17"/>
      <c r="M1019" s="5"/>
      <c r="N1019" s="1"/>
      <c r="O1019" s="1"/>
    </row>
    <row r="1020" spans="6:15" s="16" customFormat="1" x14ac:dyDescent="0.2">
      <c r="F1020" s="17"/>
      <c r="M1020" s="5"/>
      <c r="N1020" s="1"/>
      <c r="O1020" s="1"/>
    </row>
    <row r="1021" spans="6:15" s="16" customFormat="1" x14ac:dyDescent="0.2">
      <c r="F1021" s="17"/>
      <c r="M1021" s="5"/>
      <c r="N1021" s="1"/>
      <c r="O1021" s="1"/>
    </row>
    <row r="1022" spans="6:15" s="16" customFormat="1" x14ac:dyDescent="0.2">
      <c r="F1022" s="17"/>
      <c r="M1022" s="5"/>
      <c r="N1022" s="1"/>
      <c r="O1022" s="1"/>
    </row>
    <row r="1023" spans="6:15" s="16" customFormat="1" x14ac:dyDescent="0.2">
      <c r="F1023" s="17"/>
      <c r="M1023" s="5"/>
      <c r="N1023" s="1"/>
      <c r="O1023" s="1"/>
    </row>
    <row r="1024" spans="6:15" s="16" customFormat="1" x14ac:dyDescent="0.2">
      <c r="F1024" s="17"/>
      <c r="M1024" s="5"/>
      <c r="N1024" s="1"/>
      <c r="O1024" s="1"/>
    </row>
    <row r="1025" spans="6:15" s="16" customFormat="1" x14ac:dyDescent="0.2">
      <c r="F1025" s="17"/>
      <c r="M1025" s="5"/>
      <c r="N1025" s="1"/>
      <c r="O1025" s="1"/>
    </row>
    <row r="1026" spans="6:15" s="16" customFormat="1" x14ac:dyDescent="0.2">
      <c r="F1026" s="17"/>
      <c r="M1026" s="5"/>
      <c r="N1026" s="1"/>
      <c r="O1026" s="1"/>
    </row>
    <row r="1027" spans="6:15" s="16" customFormat="1" x14ac:dyDescent="0.2">
      <c r="F1027" s="17"/>
      <c r="M1027" s="5"/>
      <c r="N1027" s="1"/>
      <c r="O1027" s="1"/>
    </row>
    <row r="1028" spans="6:15" s="16" customFormat="1" x14ac:dyDescent="0.2">
      <c r="F1028" s="17"/>
      <c r="M1028" s="5"/>
      <c r="N1028" s="1"/>
      <c r="O1028" s="1"/>
    </row>
    <row r="1029" spans="6:15" s="16" customFormat="1" x14ac:dyDescent="0.2">
      <c r="F1029" s="17"/>
      <c r="M1029" s="5"/>
      <c r="N1029" s="1"/>
      <c r="O1029" s="1"/>
    </row>
    <row r="1030" spans="6:15" s="16" customFormat="1" x14ac:dyDescent="0.2">
      <c r="F1030" s="17"/>
      <c r="M1030" s="5"/>
      <c r="N1030" s="1"/>
      <c r="O1030" s="1"/>
    </row>
    <row r="1031" spans="6:15" s="16" customFormat="1" x14ac:dyDescent="0.2">
      <c r="F1031" s="17"/>
      <c r="M1031" s="5"/>
      <c r="N1031" s="1"/>
      <c r="O1031" s="1"/>
    </row>
    <row r="1032" spans="6:15" s="16" customFormat="1" x14ac:dyDescent="0.2">
      <c r="F1032" s="17"/>
      <c r="M1032" s="5"/>
      <c r="N1032" s="1"/>
      <c r="O1032" s="1"/>
    </row>
    <row r="1033" spans="6:15" s="16" customFormat="1" x14ac:dyDescent="0.2">
      <c r="F1033" s="17"/>
      <c r="M1033" s="5"/>
      <c r="N1033" s="1"/>
      <c r="O1033" s="1"/>
    </row>
    <row r="1034" spans="6:15" s="16" customFormat="1" x14ac:dyDescent="0.2">
      <c r="F1034" s="17"/>
      <c r="M1034" s="5"/>
      <c r="N1034" s="1"/>
      <c r="O1034" s="1"/>
    </row>
    <row r="1035" spans="6:15" s="16" customFormat="1" x14ac:dyDescent="0.2">
      <c r="F1035" s="17"/>
      <c r="M1035" s="5"/>
      <c r="N1035" s="1"/>
      <c r="O1035" s="1"/>
    </row>
    <row r="1036" spans="6:15" s="16" customFormat="1" x14ac:dyDescent="0.2">
      <c r="F1036" s="17"/>
      <c r="M1036" s="5"/>
      <c r="N1036" s="1"/>
      <c r="O1036" s="1"/>
    </row>
    <row r="1037" spans="6:15" s="16" customFormat="1" x14ac:dyDescent="0.2">
      <c r="F1037" s="17"/>
      <c r="M1037" s="5"/>
      <c r="N1037" s="1"/>
      <c r="O1037" s="1"/>
    </row>
    <row r="1038" spans="6:15" s="16" customFormat="1" x14ac:dyDescent="0.2">
      <c r="F1038" s="17"/>
      <c r="M1038" s="5"/>
      <c r="N1038" s="1"/>
      <c r="O1038" s="1"/>
    </row>
    <row r="1039" spans="6:15" s="16" customFormat="1" x14ac:dyDescent="0.2">
      <c r="F1039" s="17"/>
      <c r="M1039" s="5"/>
      <c r="N1039" s="1"/>
      <c r="O1039" s="1"/>
    </row>
    <row r="1040" spans="6:15" s="16" customFormat="1" x14ac:dyDescent="0.2">
      <c r="F1040" s="17"/>
      <c r="M1040" s="5"/>
      <c r="N1040" s="1"/>
      <c r="O1040" s="1"/>
    </row>
    <row r="1041" spans="6:15" s="16" customFormat="1" x14ac:dyDescent="0.2">
      <c r="F1041" s="17"/>
      <c r="M1041" s="5"/>
      <c r="N1041" s="1"/>
      <c r="O1041" s="1"/>
    </row>
    <row r="1042" spans="6:15" s="16" customFormat="1" x14ac:dyDescent="0.2">
      <c r="F1042" s="17"/>
      <c r="M1042" s="5"/>
      <c r="N1042" s="1"/>
      <c r="O1042" s="1"/>
    </row>
    <row r="1043" spans="6:15" s="16" customFormat="1" x14ac:dyDescent="0.2">
      <c r="F1043" s="17"/>
      <c r="M1043" s="5"/>
      <c r="N1043" s="1"/>
      <c r="O1043" s="1"/>
    </row>
    <row r="1044" spans="6:15" s="16" customFormat="1" x14ac:dyDescent="0.2">
      <c r="F1044" s="17"/>
      <c r="M1044" s="5"/>
      <c r="N1044" s="1"/>
      <c r="O1044" s="1"/>
    </row>
    <row r="1045" spans="6:15" s="16" customFormat="1" x14ac:dyDescent="0.2">
      <c r="F1045" s="17"/>
      <c r="M1045" s="5"/>
      <c r="N1045" s="1"/>
      <c r="O1045" s="1"/>
    </row>
    <row r="1046" spans="6:15" s="16" customFormat="1" x14ac:dyDescent="0.2">
      <c r="F1046" s="17"/>
      <c r="M1046" s="5"/>
      <c r="N1046" s="1"/>
      <c r="O1046" s="1"/>
    </row>
    <row r="1047" spans="6:15" s="16" customFormat="1" x14ac:dyDescent="0.2">
      <c r="F1047" s="17"/>
      <c r="M1047" s="5"/>
      <c r="N1047" s="1"/>
      <c r="O1047" s="1"/>
    </row>
    <row r="1048" spans="6:15" s="16" customFormat="1" x14ac:dyDescent="0.2">
      <c r="F1048" s="17"/>
      <c r="M1048" s="5"/>
      <c r="N1048" s="1"/>
      <c r="O1048" s="1"/>
    </row>
    <row r="1049" spans="6:15" s="16" customFormat="1" x14ac:dyDescent="0.2">
      <c r="F1049" s="17"/>
      <c r="M1049" s="5"/>
      <c r="N1049" s="1"/>
      <c r="O1049" s="1"/>
    </row>
    <row r="1050" spans="6:15" s="16" customFormat="1" x14ac:dyDescent="0.2">
      <c r="F1050" s="17"/>
      <c r="M1050" s="5"/>
      <c r="N1050" s="1"/>
      <c r="O1050" s="1"/>
    </row>
    <row r="1051" spans="6:15" s="16" customFormat="1" x14ac:dyDescent="0.2">
      <c r="F1051" s="17"/>
      <c r="M1051" s="5"/>
      <c r="N1051" s="1"/>
      <c r="O1051" s="1"/>
    </row>
    <row r="1052" spans="6:15" s="16" customFormat="1" x14ac:dyDescent="0.2">
      <c r="F1052" s="17"/>
      <c r="M1052" s="5"/>
      <c r="N1052" s="1"/>
      <c r="O1052" s="1"/>
    </row>
    <row r="1053" spans="6:15" s="16" customFormat="1" x14ac:dyDescent="0.2">
      <c r="F1053" s="17"/>
      <c r="M1053" s="5"/>
      <c r="N1053" s="1"/>
      <c r="O1053" s="1"/>
    </row>
    <row r="1054" spans="6:15" s="16" customFormat="1" x14ac:dyDescent="0.2">
      <c r="F1054" s="17"/>
      <c r="M1054" s="5"/>
      <c r="N1054" s="1"/>
      <c r="O1054" s="1"/>
    </row>
    <row r="1055" spans="6:15" s="16" customFormat="1" x14ac:dyDescent="0.2">
      <c r="F1055" s="17"/>
      <c r="M1055" s="5"/>
      <c r="N1055" s="1"/>
      <c r="O1055" s="1"/>
    </row>
    <row r="1056" spans="6:15" s="16" customFormat="1" x14ac:dyDescent="0.2">
      <c r="F1056" s="17"/>
      <c r="M1056" s="5"/>
      <c r="N1056" s="1"/>
      <c r="O1056" s="1"/>
    </row>
    <row r="1057" spans="6:15" s="16" customFormat="1" x14ac:dyDescent="0.2">
      <c r="F1057" s="17"/>
      <c r="M1057" s="5"/>
      <c r="N1057" s="1"/>
      <c r="O1057" s="1"/>
    </row>
    <row r="1058" spans="6:15" s="16" customFormat="1" x14ac:dyDescent="0.2">
      <c r="F1058" s="17"/>
      <c r="M1058" s="5"/>
      <c r="N1058" s="1"/>
      <c r="O1058" s="1"/>
    </row>
    <row r="1059" spans="6:15" s="16" customFormat="1" x14ac:dyDescent="0.2">
      <c r="F1059" s="17"/>
      <c r="M1059" s="5"/>
      <c r="N1059" s="1"/>
      <c r="O1059" s="1"/>
    </row>
    <row r="1060" spans="6:15" s="16" customFormat="1" x14ac:dyDescent="0.2">
      <c r="F1060" s="17"/>
      <c r="M1060" s="5"/>
      <c r="N1060" s="1"/>
      <c r="O1060" s="1"/>
    </row>
    <row r="1061" spans="6:15" s="16" customFormat="1" x14ac:dyDescent="0.2">
      <c r="F1061" s="17"/>
      <c r="M1061" s="5"/>
      <c r="N1061" s="1"/>
      <c r="O1061" s="1"/>
    </row>
    <row r="1062" spans="6:15" s="16" customFormat="1" x14ac:dyDescent="0.2">
      <c r="F1062" s="17"/>
      <c r="M1062" s="5"/>
      <c r="N1062" s="1"/>
      <c r="O1062" s="1"/>
    </row>
    <row r="1063" spans="6:15" s="16" customFormat="1" x14ac:dyDescent="0.2">
      <c r="F1063" s="17"/>
      <c r="M1063" s="5"/>
      <c r="N1063" s="1"/>
      <c r="O1063" s="1"/>
    </row>
    <row r="1064" spans="6:15" s="16" customFormat="1" x14ac:dyDescent="0.2">
      <c r="F1064" s="17"/>
      <c r="M1064" s="5"/>
      <c r="N1064" s="1"/>
      <c r="O1064" s="1"/>
    </row>
    <row r="1065" spans="6:15" s="16" customFormat="1" x14ac:dyDescent="0.2">
      <c r="F1065" s="17"/>
      <c r="M1065" s="5"/>
      <c r="N1065" s="1"/>
      <c r="O1065" s="1"/>
    </row>
    <row r="1066" spans="6:15" s="16" customFormat="1" x14ac:dyDescent="0.2">
      <c r="F1066" s="17"/>
      <c r="M1066" s="5"/>
      <c r="N1066" s="1"/>
      <c r="O1066" s="1"/>
    </row>
    <row r="1067" spans="6:15" s="16" customFormat="1" x14ac:dyDescent="0.2">
      <c r="F1067" s="17"/>
      <c r="M1067" s="5"/>
      <c r="N1067" s="1"/>
      <c r="O1067" s="1"/>
    </row>
    <row r="1068" spans="6:15" s="16" customFormat="1" x14ac:dyDescent="0.2">
      <c r="F1068" s="17"/>
      <c r="M1068" s="5"/>
      <c r="N1068" s="1"/>
      <c r="O1068" s="1"/>
    </row>
    <row r="1069" spans="6:15" s="16" customFormat="1" x14ac:dyDescent="0.2">
      <c r="F1069" s="17"/>
      <c r="M1069" s="5"/>
      <c r="N1069" s="1"/>
      <c r="O1069" s="1"/>
    </row>
    <row r="1070" spans="6:15" s="16" customFormat="1" x14ac:dyDescent="0.2">
      <c r="F1070" s="17"/>
      <c r="M1070" s="5"/>
      <c r="N1070" s="1"/>
      <c r="O1070" s="1"/>
    </row>
    <row r="1071" spans="6:15" s="16" customFormat="1" x14ac:dyDescent="0.2">
      <c r="F1071" s="17"/>
      <c r="M1071" s="5"/>
      <c r="N1071" s="1"/>
      <c r="O1071" s="1"/>
    </row>
    <row r="1072" spans="6:15" s="16" customFormat="1" x14ac:dyDescent="0.2">
      <c r="F1072" s="17"/>
      <c r="M1072" s="5"/>
      <c r="N1072" s="1"/>
      <c r="O1072" s="1"/>
    </row>
    <row r="1073" spans="6:15" s="16" customFormat="1" x14ac:dyDescent="0.2">
      <c r="F1073" s="17"/>
      <c r="M1073" s="5"/>
      <c r="N1073" s="1"/>
      <c r="O1073" s="1"/>
    </row>
    <row r="1074" spans="6:15" s="16" customFormat="1" x14ac:dyDescent="0.2">
      <c r="F1074" s="17"/>
      <c r="M1074" s="5"/>
      <c r="N1074" s="1"/>
      <c r="O1074" s="1"/>
    </row>
    <row r="1075" spans="6:15" s="16" customFormat="1" x14ac:dyDescent="0.2">
      <c r="F1075" s="17"/>
      <c r="M1075" s="5"/>
      <c r="N1075" s="1"/>
      <c r="O1075" s="1"/>
    </row>
    <row r="1076" spans="6:15" s="16" customFormat="1" x14ac:dyDescent="0.2">
      <c r="F1076" s="17"/>
      <c r="M1076" s="5"/>
      <c r="N1076" s="1"/>
      <c r="O1076" s="1"/>
    </row>
    <row r="1077" spans="6:15" s="16" customFormat="1" x14ac:dyDescent="0.2">
      <c r="F1077" s="17"/>
      <c r="M1077" s="5"/>
      <c r="N1077" s="1"/>
      <c r="O1077" s="1"/>
    </row>
    <row r="1078" spans="6:15" s="16" customFormat="1" x14ac:dyDescent="0.2">
      <c r="F1078" s="17"/>
      <c r="M1078" s="5"/>
      <c r="N1078" s="1"/>
      <c r="O1078" s="1"/>
    </row>
    <row r="1079" spans="6:15" s="16" customFormat="1" x14ac:dyDescent="0.2">
      <c r="F1079" s="17"/>
      <c r="M1079" s="5"/>
      <c r="N1079" s="1"/>
      <c r="O1079" s="1"/>
    </row>
    <row r="1080" spans="6:15" s="16" customFormat="1" x14ac:dyDescent="0.2">
      <c r="F1080" s="17"/>
      <c r="M1080" s="5"/>
      <c r="N1080" s="1"/>
      <c r="O1080" s="1"/>
    </row>
    <row r="1081" spans="6:15" s="16" customFormat="1" x14ac:dyDescent="0.2">
      <c r="F1081" s="17"/>
      <c r="M1081" s="5"/>
      <c r="N1081" s="1"/>
      <c r="O1081" s="1"/>
    </row>
    <row r="1082" spans="6:15" s="16" customFormat="1" x14ac:dyDescent="0.2">
      <c r="F1082" s="17"/>
      <c r="M1082" s="5"/>
      <c r="N1082" s="1"/>
      <c r="O1082" s="1"/>
    </row>
    <row r="1083" spans="6:15" s="16" customFormat="1" x14ac:dyDescent="0.2">
      <c r="F1083" s="17"/>
      <c r="M1083" s="5"/>
      <c r="N1083" s="1"/>
      <c r="O1083" s="1"/>
    </row>
    <row r="1084" spans="6:15" s="16" customFormat="1" x14ac:dyDescent="0.2">
      <c r="F1084" s="17"/>
      <c r="M1084" s="5"/>
      <c r="N1084" s="1"/>
      <c r="O1084" s="1"/>
    </row>
    <row r="1085" spans="6:15" s="16" customFormat="1" x14ac:dyDescent="0.2">
      <c r="F1085" s="17"/>
      <c r="M1085" s="5"/>
      <c r="N1085" s="1"/>
      <c r="O1085" s="1"/>
    </row>
    <row r="1086" spans="6:15" s="16" customFormat="1" x14ac:dyDescent="0.2">
      <c r="F1086" s="17"/>
      <c r="M1086" s="5"/>
      <c r="N1086" s="1"/>
      <c r="O1086" s="1"/>
    </row>
    <row r="1087" spans="6:15" s="16" customFormat="1" x14ac:dyDescent="0.2">
      <c r="F1087" s="17"/>
      <c r="M1087" s="5"/>
      <c r="N1087" s="1"/>
      <c r="O1087" s="1"/>
    </row>
    <row r="1088" spans="6:15" s="16" customFormat="1" x14ac:dyDescent="0.2">
      <c r="F1088" s="17"/>
      <c r="M1088" s="5"/>
      <c r="N1088" s="1"/>
      <c r="O1088" s="1"/>
    </row>
    <row r="1089" spans="6:15" s="16" customFormat="1" x14ac:dyDescent="0.2">
      <c r="F1089" s="17"/>
      <c r="M1089" s="5"/>
      <c r="N1089" s="1"/>
      <c r="O1089" s="1"/>
    </row>
    <row r="1090" spans="6:15" s="16" customFormat="1" x14ac:dyDescent="0.2">
      <c r="F1090" s="17"/>
      <c r="M1090" s="5"/>
      <c r="N1090" s="1"/>
      <c r="O1090" s="1"/>
    </row>
    <row r="1091" spans="6:15" s="16" customFormat="1" x14ac:dyDescent="0.2">
      <c r="F1091" s="17"/>
      <c r="M1091" s="5"/>
      <c r="N1091" s="1"/>
      <c r="O1091" s="1"/>
    </row>
    <row r="1092" spans="6:15" s="16" customFormat="1" x14ac:dyDescent="0.2">
      <c r="F1092" s="17"/>
      <c r="M1092" s="5"/>
      <c r="N1092" s="1"/>
      <c r="O1092" s="1"/>
    </row>
    <row r="1093" spans="6:15" s="16" customFormat="1" x14ac:dyDescent="0.2">
      <c r="F1093" s="17"/>
      <c r="M1093" s="5"/>
      <c r="N1093" s="1"/>
      <c r="O1093" s="1"/>
    </row>
    <row r="1094" spans="6:15" s="16" customFormat="1" x14ac:dyDescent="0.2">
      <c r="F1094" s="17"/>
      <c r="M1094" s="5"/>
      <c r="N1094" s="1"/>
      <c r="O1094" s="1"/>
    </row>
    <row r="1095" spans="6:15" s="16" customFormat="1" x14ac:dyDescent="0.2">
      <c r="F1095" s="17"/>
      <c r="M1095" s="5"/>
      <c r="N1095" s="1"/>
      <c r="O1095" s="1"/>
    </row>
    <row r="1096" spans="6:15" s="16" customFormat="1" x14ac:dyDescent="0.2">
      <c r="F1096" s="17"/>
      <c r="M1096" s="5"/>
      <c r="N1096" s="1"/>
      <c r="O1096" s="1"/>
    </row>
    <row r="1097" spans="6:15" s="16" customFormat="1" x14ac:dyDescent="0.2">
      <c r="F1097" s="17"/>
      <c r="M1097" s="5"/>
      <c r="N1097" s="1"/>
      <c r="O1097" s="1"/>
    </row>
    <row r="1098" spans="6:15" s="16" customFormat="1" x14ac:dyDescent="0.2">
      <c r="F1098" s="17"/>
      <c r="M1098" s="5"/>
      <c r="N1098" s="1"/>
      <c r="O1098" s="1"/>
    </row>
    <row r="1099" spans="6:15" s="16" customFormat="1" x14ac:dyDescent="0.2">
      <c r="F1099" s="17"/>
      <c r="M1099" s="5"/>
      <c r="N1099" s="1"/>
      <c r="O1099" s="1"/>
    </row>
    <row r="1100" spans="6:15" s="16" customFormat="1" x14ac:dyDescent="0.2">
      <c r="F1100" s="17"/>
      <c r="M1100" s="5"/>
      <c r="N1100" s="1"/>
      <c r="O1100" s="1"/>
    </row>
    <row r="1101" spans="6:15" s="16" customFormat="1" x14ac:dyDescent="0.2">
      <c r="F1101" s="17"/>
      <c r="M1101" s="5"/>
      <c r="N1101" s="1"/>
      <c r="O1101" s="1"/>
    </row>
    <row r="1102" spans="6:15" s="16" customFormat="1" x14ac:dyDescent="0.2">
      <c r="F1102" s="17"/>
      <c r="M1102" s="5"/>
      <c r="N1102" s="1"/>
      <c r="O1102" s="1"/>
    </row>
    <row r="1103" spans="6:15" s="16" customFormat="1" x14ac:dyDescent="0.2">
      <c r="F1103" s="17"/>
      <c r="M1103" s="5"/>
      <c r="N1103" s="1"/>
      <c r="O1103" s="1"/>
    </row>
    <row r="1104" spans="6:15" s="16" customFormat="1" x14ac:dyDescent="0.2">
      <c r="F1104" s="17"/>
      <c r="M1104" s="5"/>
      <c r="N1104" s="1"/>
      <c r="O1104" s="1"/>
    </row>
    <row r="1105" spans="6:15" s="16" customFormat="1" x14ac:dyDescent="0.2">
      <c r="F1105" s="17"/>
      <c r="M1105" s="5"/>
      <c r="N1105" s="1"/>
      <c r="O1105" s="1"/>
    </row>
    <row r="1106" spans="6:15" s="16" customFormat="1" x14ac:dyDescent="0.2">
      <c r="F1106" s="17"/>
      <c r="M1106" s="5"/>
      <c r="N1106" s="1"/>
      <c r="O1106" s="1"/>
    </row>
    <row r="1107" spans="6:15" s="16" customFormat="1" x14ac:dyDescent="0.2">
      <c r="F1107" s="17"/>
      <c r="M1107" s="5"/>
      <c r="N1107" s="1"/>
      <c r="O1107" s="1"/>
    </row>
    <row r="1108" spans="6:15" s="16" customFormat="1" x14ac:dyDescent="0.2">
      <c r="F1108" s="17"/>
      <c r="M1108" s="5"/>
      <c r="N1108" s="1"/>
      <c r="O1108" s="1"/>
    </row>
    <row r="1109" spans="6:15" s="16" customFormat="1" x14ac:dyDescent="0.2">
      <c r="F1109" s="17"/>
      <c r="M1109" s="5"/>
      <c r="N1109" s="1"/>
      <c r="O1109" s="1"/>
    </row>
    <row r="1110" spans="6:15" s="16" customFormat="1" x14ac:dyDescent="0.2">
      <c r="F1110" s="17"/>
      <c r="M1110" s="5"/>
      <c r="N1110" s="1"/>
      <c r="O1110" s="1"/>
    </row>
    <row r="1111" spans="6:15" s="16" customFormat="1" x14ac:dyDescent="0.2">
      <c r="F1111" s="17"/>
      <c r="M1111" s="5"/>
      <c r="N1111" s="1"/>
      <c r="O1111" s="1"/>
    </row>
    <row r="1112" spans="6:15" s="16" customFormat="1" x14ac:dyDescent="0.2">
      <c r="F1112" s="17"/>
      <c r="M1112" s="5"/>
      <c r="N1112" s="1"/>
      <c r="O1112" s="1"/>
    </row>
    <row r="1113" spans="6:15" s="16" customFormat="1" x14ac:dyDescent="0.2">
      <c r="F1113" s="17"/>
      <c r="M1113" s="5"/>
      <c r="N1113" s="1"/>
      <c r="O1113" s="1"/>
    </row>
    <row r="1114" spans="6:15" s="16" customFormat="1" x14ac:dyDescent="0.2">
      <c r="F1114" s="17"/>
      <c r="M1114" s="5"/>
      <c r="N1114" s="1"/>
      <c r="O1114" s="1"/>
    </row>
    <row r="1115" spans="6:15" s="16" customFormat="1" x14ac:dyDescent="0.2">
      <c r="F1115" s="17"/>
      <c r="M1115" s="5"/>
      <c r="N1115" s="1"/>
      <c r="O1115" s="1"/>
    </row>
    <row r="1116" spans="6:15" s="16" customFormat="1" x14ac:dyDescent="0.2">
      <c r="F1116" s="17"/>
      <c r="M1116" s="5"/>
      <c r="N1116" s="1"/>
      <c r="O1116" s="1"/>
    </row>
    <row r="1117" spans="6:15" s="16" customFormat="1" x14ac:dyDescent="0.2">
      <c r="F1117" s="17"/>
      <c r="M1117" s="5"/>
      <c r="N1117" s="1"/>
      <c r="O1117" s="1"/>
    </row>
    <row r="1118" spans="6:15" s="16" customFormat="1" x14ac:dyDescent="0.2">
      <c r="F1118" s="17"/>
      <c r="M1118" s="5"/>
      <c r="N1118" s="1"/>
      <c r="O1118" s="1"/>
    </row>
    <row r="1119" spans="6:15" s="16" customFormat="1" x14ac:dyDescent="0.2">
      <c r="F1119" s="17"/>
      <c r="M1119" s="5"/>
      <c r="N1119" s="1"/>
      <c r="O1119" s="1"/>
    </row>
    <row r="1120" spans="6:15" s="16" customFormat="1" x14ac:dyDescent="0.2">
      <c r="F1120" s="17"/>
      <c r="M1120" s="5"/>
      <c r="N1120" s="1"/>
      <c r="O1120" s="1"/>
    </row>
    <row r="1121" spans="6:15" s="16" customFormat="1" x14ac:dyDescent="0.2">
      <c r="F1121" s="17"/>
      <c r="M1121" s="5"/>
      <c r="N1121" s="1"/>
      <c r="O1121" s="1"/>
    </row>
    <row r="1122" spans="6:15" s="16" customFormat="1" x14ac:dyDescent="0.2">
      <c r="F1122" s="17"/>
      <c r="M1122" s="5"/>
      <c r="N1122" s="1"/>
      <c r="O1122" s="1"/>
    </row>
    <row r="1123" spans="6:15" s="16" customFormat="1" x14ac:dyDescent="0.2">
      <c r="F1123" s="17"/>
      <c r="M1123" s="5"/>
      <c r="N1123" s="1"/>
      <c r="O1123" s="1"/>
    </row>
    <row r="1124" spans="6:15" s="16" customFormat="1" x14ac:dyDescent="0.2">
      <c r="F1124" s="17"/>
      <c r="M1124" s="5"/>
      <c r="N1124" s="1"/>
      <c r="O1124" s="1"/>
    </row>
    <row r="1125" spans="6:15" s="16" customFormat="1" x14ac:dyDescent="0.2">
      <c r="F1125" s="17"/>
      <c r="M1125" s="5"/>
      <c r="N1125" s="1"/>
      <c r="O1125" s="1"/>
    </row>
    <row r="1126" spans="6:15" s="16" customFormat="1" x14ac:dyDescent="0.2">
      <c r="F1126" s="17"/>
      <c r="M1126" s="5"/>
      <c r="N1126" s="1"/>
      <c r="O1126" s="1"/>
    </row>
    <row r="1127" spans="6:15" s="16" customFormat="1" x14ac:dyDescent="0.2">
      <c r="F1127" s="17"/>
      <c r="M1127" s="5"/>
      <c r="N1127" s="1"/>
      <c r="O1127" s="1"/>
    </row>
    <row r="1128" spans="6:15" s="16" customFormat="1" x14ac:dyDescent="0.2">
      <c r="F1128" s="17"/>
      <c r="M1128" s="5"/>
      <c r="N1128" s="1"/>
      <c r="O1128" s="1"/>
    </row>
    <row r="1129" spans="6:15" s="16" customFormat="1" x14ac:dyDescent="0.2">
      <c r="F1129" s="17"/>
      <c r="M1129" s="5"/>
      <c r="N1129" s="1"/>
      <c r="O1129" s="1"/>
    </row>
    <row r="1130" spans="6:15" s="16" customFormat="1" x14ac:dyDescent="0.2">
      <c r="F1130" s="17"/>
      <c r="M1130" s="5"/>
      <c r="N1130" s="1"/>
      <c r="O1130" s="1"/>
    </row>
    <row r="1131" spans="6:15" s="16" customFormat="1" x14ac:dyDescent="0.2">
      <c r="F1131" s="17"/>
      <c r="M1131" s="5"/>
      <c r="N1131" s="1"/>
      <c r="O1131" s="1"/>
    </row>
    <row r="1132" spans="6:15" s="16" customFormat="1" x14ac:dyDescent="0.2">
      <c r="F1132" s="17"/>
      <c r="M1132" s="5"/>
      <c r="N1132" s="1"/>
      <c r="O1132" s="1"/>
    </row>
    <row r="1133" spans="6:15" s="16" customFormat="1" x14ac:dyDescent="0.2">
      <c r="F1133" s="17"/>
      <c r="M1133" s="5"/>
      <c r="N1133" s="1"/>
      <c r="O1133" s="1"/>
    </row>
    <row r="1134" spans="6:15" s="16" customFormat="1" x14ac:dyDescent="0.2">
      <c r="F1134" s="17"/>
      <c r="M1134" s="5"/>
      <c r="N1134" s="1"/>
      <c r="O1134" s="1"/>
    </row>
    <row r="1135" spans="6:15" s="16" customFormat="1" x14ac:dyDescent="0.2">
      <c r="F1135" s="17"/>
      <c r="M1135" s="5"/>
      <c r="N1135" s="1"/>
      <c r="O1135" s="1"/>
    </row>
    <row r="1136" spans="6:15" s="16" customFormat="1" x14ac:dyDescent="0.2">
      <c r="F1136" s="17"/>
      <c r="M1136" s="5"/>
      <c r="N1136" s="1"/>
      <c r="O1136" s="1"/>
    </row>
    <row r="1137" spans="6:15" s="16" customFormat="1" x14ac:dyDescent="0.2">
      <c r="F1137" s="17"/>
      <c r="M1137" s="5"/>
      <c r="N1137" s="1"/>
      <c r="O1137" s="1"/>
    </row>
    <row r="1138" spans="6:15" s="16" customFormat="1" x14ac:dyDescent="0.2">
      <c r="F1138" s="17"/>
      <c r="M1138" s="5"/>
      <c r="N1138" s="1"/>
      <c r="O1138" s="1"/>
    </row>
    <row r="1139" spans="6:15" s="16" customFormat="1" x14ac:dyDescent="0.2">
      <c r="F1139" s="17"/>
      <c r="M1139" s="5"/>
      <c r="N1139" s="1"/>
      <c r="O1139" s="1"/>
    </row>
    <row r="1140" spans="6:15" s="16" customFormat="1" x14ac:dyDescent="0.2">
      <c r="F1140" s="17"/>
      <c r="M1140" s="5"/>
      <c r="N1140" s="1"/>
      <c r="O1140" s="1"/>
    </row>
    <row r="1141" spans="6:15" s="16" customFormat="1" x14ac:dyDescent="0.2">
      <c r="F1141" s="17"/>
      <c r="M1141" s="5"/>
      <c r="N1141" s="1"/>
      <c r="O1141" s="1"/>
    </row>
    <row r="1142" spans="6:15" s="16" customFormat="1" x14ac:dyDescent="0.2">
      <c r="F1142" s="17"/>
      <c r="M1142" s="5"/>
      <c r="N1142" s="1"/>
      <c r="O1142" s="1"/>
    </row>
    <row r="1143" spans="6:15" s="16" customFormat="1" x14ac:dyDescent="0.2">
      <c r="F1143" s="17"/>
      <c r="M1143" s="5"/>
      <c r="N1143" s="1"/>
      <c r="O1143" s="1"/>
    </row>
    <row r="1144" spans="6:15" s="16" customFormat="1" x14ac:dyDescent="0.2">
      <c r="F1144" s="17"/>
      <c r="M1144" s="5"/>
      <c r="N1144" s="1"/>
      <c r="O1144" s="1"/>
    </row>
    <row r="1145" spans="6:15" s="16" customFormat="1" x14ac:dyDescent="0.2">
      <c r="F1145" s="17"/>
      <c r="M1145" s="5"/>
      <c r="N1145" s="1"/>
      <c r="O1145" s="1"/>
    </row>
    <row r="1146" spans="6:15" s="16" customFormat="1" x14ac:dyDescent="0.2">
      <c r="F1146" s="17"/>
      <c r="M1146" s="5"/>
      <c r="N1146" s="1"/>
      <c r="O1146" s="1"/>
    </row>
    <row r="1147" spans="6:15" s="16" customFormat="1" x14ac:dyDescent="0.2">
      <c r="F1147" s="17"/>
      <c r="M1147" s="5"/>
      <c r="N1147" s="1"/>
      <c r="O1147" s="1"/>
    </row>
    <row r="1148" spans="6:15" s="16" customFormat="1" x14ac:dyDescent="0.2">
      <c r="F1148" s="17"/>
      <c r="M1148" s="5"/>
      <c r="N1148" s="1"/>
      <c r="O1148" s="1"/>
    </row>
    <row r="1149" spans="6:15" s="16" customFormat="1" x14ac:dyDescent="0.2">
      <c r="F1149" s="17"/>
      <c r="M1149" s="5"/>
      <c r="N1149" s="1"/>
      <c r="O1149" s="1"/>
    </row>
    <row r="1150" spans="6:15" s="16" customFormat="1" x14ac:dyDescent="0.2">
      <c r="F1150" s="17"/>
      <c r="M1150" s="5"/>
      <c r="N1150" s="1"/>
      <c r="O1150" s="1"/>
    </row>
    <row r="1151" spans="6:15" s="16" customFormat="1" x14ac:dyDescent="0.2">
      <c r="F1151" s="17"/>
      <c r="M1151" s="5"/>
      <c r="N1151" s="1"/>
      <c r="O1151" s="1"/>
    </row>
    <row r="1152" spans="6:15" s="16" customFormat="1" x14ac:dyDescent="0.2">
      <c r="F1152" s="17"/>
      <c r="M1152" s="5"/>
      <c r="N1152" s="1"/>
      <c r="O1152" s="1"/>
    </row>
    <row r="1153" spans="6:15" s="16" customFormat="1" x14ac:dyDescent="0.2">
      <c r="F1153" s="17"/>
      <c r="M1153" s="5"/>
      <c r="N1153" s="1"/>
      <c r="O1153" s="1"/>
    </row>
    <row r="1154" spans="6:15" s="16" customFormat="1" x14ac:dyDescent="0.2">
      <c r="F1154" s="17"/>
      <c r="M1154" s="5"/>
      <c r="N1154" s="1"/>
      <c r="O1154" s="1"/>
    </row>
    <row r="1155" spans="6:15" s="16" customFormat="1" x14ac:dyDescent="0.2">
      <c r="F1155" s="17"/>
      <c r="M1155" s="5"/>
      <c r="N1155" s="1"/>
      <c r="O1155" s="1"/>
    </row>
    <row r="1156" spans="6:15" s="16" customFormat="1" x14ac:dyDescent="0.2">
      <c r="F1156" s="17"/>
      <c r="M1156" s="5"/>
      <c r="N1156" s="1"/>
      <c r="O1156" s="1"/>
    </row>
    <row r="1157" spans="6:15" s="16" customFormat="1" x14ac:dyDescent="0.2">
      <c r="F1157" s="17"/>
      <c r="M1157" s="5"/>
      <c r="N1157" s="1"/>
      <c r="O1157" s="1"/>
    </row>
    <row r="1158" spans="6:15" s="16" customFormat="1" x14ac:dyDescent="0.2">
      <c r="F1158" s="17"/>
      <c r="M1158" s="5"/>
      <c r="N1158" s="1"/>
      <c r="O1158" s="1"/>
    </row>
    <row r="1159" spans="6:15" s="16" customFormat="1" x14ac:dyDescent="0.2">
      <c r="F1159" s="17"/>
      <c r="M1159" s="5"/>
      <c r="N1159" s="1"/>
      <c r="O1159" s="1"/>
    </row>
    <row r="1160" spans="6:15" s="16" customFormat="1" x14ac:dyDescent="0.2">
      <c r="F1160" s="17"/>
      <c r="M1160" s="5"/>
      <c r="N1160" s="1"/>
      <c r="O1160" s="1"/>
    </row>
    <row r="1161" spans="6:15" s="16" customFormat="1" x14ac:dyDescent="0.2">
      <c r="F1161" s="17"/>
      <c r="M1161" s="5"/>
      <c r="N1161" s="1"/>
      <c r="O1161" s="1"/>
    </row>
    <row r="1162" spans="6:15" s="16" customFormat="1" x14ac:dyDescent="0.2">
      <c r="F1162" s="17"/>
      <c r="M1162" s="5"/>
      <c r="N1162" s="1"/>
      <c r="O1162" s="1"/>
    </row>
    <row r="1163" spans="6:15" s="16" customFormat="1" x14ac:dyDescent="0.2">
      <c r="F1163" s="17"/>
      <c r="M1163" s="5"/>
      <c r="N1163" s="1"/>
      <c r="O1163" s="1"/>
    </row>
    <row r="1164" spans="6:15" s="16" customFormat="1" x14ac:dyDescent="0.2">
      <c r="F1164" s="17"/>
      <c r="M1164" s="5"/>
      <c r="N1164" s="1"/>
      <c r="O1164" s="1"/>
    </row>
    <row r="1165" spans="6:15" s="16" customFormat="1" x14ac:dyDescent="0.2">
      <c r="F1165" s="17"/>
      <c r="M1165" s="5"/>
      <c r="N1165" s="1"/>
      <c r="O1165" s="1"/>
    </row>
    <row r="1166" spans="6:15" s="16" customFormat="1" x14ac:dyDescent="0.2">
      <c r="F1166" s="17"/>
      <c r="M1166" s="5"/>
      <c r="N1166" s="1"/>
      <c r="O1166" s="1"/>
    </row>
    <row r="1167" spans="6:15" s="16" customFormat="1" x14ac:dyDescent="0.2">
      <c r="F1167" s="17"/>
      <c r="M1167" s="5"/>
      <c r="N1167" s="1"/>
      <c r="O1167" s="1"/>
    </row>
    <row r="1168" spans="6:15" s="16" customFormat="1" x14ac:dyDescent="0.2">
      <c r="F1168" s="17"/>
      <c r="M1168" s="5"/>
      <c r="N1168" s="1"/>
      <c r="O1168" s="1"/>
    </row>
    <row r="1169" spans="6:15" s="16" customFormat="1" x14ac:dyDescent="0.2">
      <c r="F1169" s="17"/>
      <c r="M1169" s="5"/>
      <c r="N1169" s="1"/>
      <c r="O1169" s="1"/>
    </row>
    <row r="1170" spans="6:15" s="16" customFormat="1" x14ac:dyDescent="0.2">
      <c r="F1170" s="17"/>
      <c r="M1170" s="5"/>
      <c r="N1170" s="1"/>
      <c r="O1170" s="1"/>
    </row>
    <row r="1171" spans="6:15" s="16" customFormat="1" x14ac:dyDescent="0.2">
      <c r="F1171" s="17"/>
      <c r="M1171" s="5"/>
      <c r="N1171" s="1"/>
      <c r="O1171" s="1"/>
    </row>
    <row r="1172" spans="6:15" s="16" customFormat="1" x14ac:dyDescent="0.2">
      <c r="F1172" s="17"/>
      <c r="M1172" s="5"/>
      <c r="N1172" s="1"/>
      <c r="O1172" s="1"/>
    </row>
    <row r="1173" spans="6:15" s="16" customFormat="1" x14ac:dyDescent="0.2">
      <c r="F1173" s="17"/>
      <c r="M1173" s="5"/>
      <c r="N1173" s="1"/>
      <c r="O1173" s="1"/>
    </row>
    <row r="1174" spans="6:15" s="16" customFormat="1" x14ac:dyDescent="0.2">
      <c r="F1174" s="17"/>
      <c r="M1174" s="5"/>
      <c r="N1174" s="1"/>
      <c r="O1174" s="1"/>
    </row>
    <row r="1175" spans="6:15" s="16" customFormat="1" x14ac:dyDescent="0.2">
      <c r="F1175" s="17"/>
      <c r="M1175" s="5"/>
      <c r="N1175" s="1"/>
      <c r="O1175" s="1"/>
    </row>
    <row r="1176" spans="6:15" s="16" customFormat="1" x14ac:dyDescent="0.2">
      <c r="F1176" s="17"/>
      <c r="M1176" s="5"/>
      <c r="N1176" s="1"/>
      <c r="O1176" s="1"/>
    </row>
    <row r="1177" spans="6:15" s="16" customFormat="1" x14ac:dyDescent="0.2">
      <c r="F1177" s="17"/>
      <c r="M1177" s="5"/>
      <c r="N1177" s="1"/>
      <c r="O1177" s="1"/>
    </row>
    <row r="1178" spans="6:15" s="16" customFormat="1" x14ac:dyDescent="0.2">
      <c r="F1178" s="17"/>
      <c r="M1178" s="5"/>
      <c r="N1178" s="1"/>
      <c r="O1178" s="1"/>
    </row>
    <row r="1179" spans="6:15" s="16" customFormat="1" x14ac:dyDescent="0.2">
      <c r="F1179" s="17"/>
      <c r="M1179" s="5"/>
      <c r="N1179" s="1"/>
      <c r="O1179" s="1"/>
    </row>
    <row r="1180" spans="6:15" s="16" customFormat="1" x14ac:dyDescent="0.2">
      <c r="F1180" s="17"/>
      <c r="M1180" s="5"/>
      <c r="N1180" s="1"/>
      <c r="O1180" s="1"/>
    </row>
    <row r="1181" spans="6:15" s="16" customFormat="1" x14ac:dyDescent="0.2">
      <c r="F1181" s="17"/>
      <c r="M1181" s="5"/>
      <c r="N1181" s="1"/>
      <c r="O1181" s="1"/>
    </row>
    <row r="1182" spans="6:15" s="16" customFormat="1" x14ac:dyDescent="0.2">
      <c r="F1182" s="17"/>
      <c r="M1182" s="5"/>
      <c r="N1182" s="1"/>
      <c r="O1182" s="1"/>
    </row>
    <row r="1183" spans="6:15" s="16" customFormat="1" x14ac:dyDescent="0.2">
      <c r="F1183" s="17"/>
      <c r="M1183" s="5"/>
      <c r="N1183" s="1"/>
      <c r="O1183" s="1"/>
    </row>
    <row r="1184" spans="6:15" s="16" customFormat="1" x14ac:dyDescent="0.2">
      <c r="F1184" s="17"/>
      <c r="M1184" s="5"/>
      <c r="N1184" s="1"/>
      <c r="O1184" s="1"/>
    </row>
    <row r="1185" spans="6:15" s="16" customFormat="1" x14ac:dyDescent="0.2">
      <c r="F1185" s="17"/>
      <c r="M1185" s="5"/>
      <c r="N1185" s="1"/>
      <c r="O1185" s="1"/>
    </row>
    <row r="1186" spans="6:15" s="16" customFormat="1" x14ac:dyDescent="0.2">
      <c r="F1186" s="17"/>
      <c r="M1186" s="5"/>
      <c r="N1186" s="1"/>
      <c r="O1186" s="1"/>
    </row>
    <row r="1187" spans="6:15" s="16" customFormat="1" x14ac:dyDescent="0.2">
      <c r="F1187" s="17"/>
      <c r="M1187" s="5"/>
      <c r="N1187" s="1"/>
      <c r="O1187" s="1"/>
    </row>
    <row r="1188" spans="6:15" s="16" customFormat="1" x14ac:dyDescent="0.2">
      <c r="F1188" s="17"/>
      <c r="M1188" s="5"/>
      <c r="N1188" s="1"/>
      <c r="O1188" s="1"/>
    </row>
    <row r="1189" spans="6:15" s="16" customFormat="1" x14ac:dyDescent="0.2">
      <c r="F1189" s="17"/>
      <c r="M1189" s="5"/>
      <c r="N1189" s="1"/>
      <c r="O1189" s="1"/>
    </row>
    <row r="1190" spans="6:15" s="16" customFormat="1" x14ac:dyDescent="0.2">
      <c r="F1190" s="17"/>
      <c r="M1190" s="5"/>
      <c r="N1190" s="1"/>
      <c r="O1190" s="1"/>
    </row>
    <row r="1191" spans="6:15" s="16" customFormat="1" x14ac:dyDescent="0.2">
      <c r="F1191" s="17"/>
      <c r="M1191" s="5"/>
      <c r="N1191" s="1"/>
      <c r="O1191" s="1"/>
    </row>
    <row r="1192" spans="6:15" s="16" customFormat="1" x14ac:dyDescent="0.2">
      <c r="F1192" s="17"/>
      <c r="M1192" s="5"/>
      <c r="N1192" s="1"/>
      <c r="O1192" s="1"/>
    </row>
    <row r="1193" spans="6:15" s="16" customFormat="1" x14ac:dyDescent="0.2">
      <c r="F1193" s="17"/>
      <c r="M1193" s="5"/>
      <c r="N1193" s="1"/>
      <c r="O1193" s="1"/>
    </row>
    <row r="1194" spans="6:15" s="16" customFormat="1" x14ac:dyDescent="0.2">
      <c r="F1194" s="17"/>
      <c r="M1194" s="5"/>
      <c r="N1194" s="1"/>
      <c r="O1194" s="1"/>
    </row>
    <row r="1195" spans="6:15" s="16" customFormat="1" x14ac:dyDescent="0.2">
      <c r="F1195" s="17"/>
      <c r="M1195" s="5"/>
      <c r="N1195" s="1"/>
      <c r="O1195" s="1"/>
    </row>
    <row r="1196" spans="6:15" s="16" customFormat="1" x14ac:dyDescent="0.2">
      <c r="F1196" s="17"/>
      <c r="M1196" s="5"/>
      <c r="N1196" s="1"/>
      <c r="O1196" s="1"/>
    </row>
    <row r="1197" spans="6:15" s="16" customFormat="1" x14ac:dyDescent="0.2">
      <c r="F1197" s="17"/>
      <c r="M1197" s="5"/>
      <c r="N1197" s="1"/>
      <c r="O1197" s="1"/>
    </row>
    <row r="1198" spans="6:15" s="16" customFormat="1" x14ac:dyDescent="0.2">
      <c r="F1198" s="17"/>
      <c r="M1198" s="5"/>
      <c r="N1198" s="1"/>
      <c r="O1198" s="1"/>
    </row>
    <row r="1199" spans="6:15" s="16" customFormat="1" x14ac:dyDescent="0.2">
      <c r="F1199" s="17"/>
      <c r="M1199" s="5"/>
      <c r="N1199" s="1"/>
      <c r="O1199" s="1"/>
    </row>
    <row r="1200" spans="6:15" s="16" customFormat="1" x14ac:dyDescent="0.2">
      <c r="F1200" s="17"/>
      <c r="M1200" s="5"/>
      <c r="N1200" s="1"/>
      <c r="O1200" s="1"/>
    </row>
    <row r="1201" spans="6:15" s="16" customFormat="1" x14ac:dyDescent="0.2">
      <c r="F1201" s="17"/>
      <c r="M1201" s="5"/>
      <c r="N1201" s="1"/>
      <c r="O1201" s="1"/>
    </row>
    <row r="1202" spans="6:15" s="16" customFormat="1" x14ac:dyDescent="0.2">
      <c r="F1202" s="17"/>
      <c r="M1202" s="5"/>
      <c r="N1202" s="1"/>
      <c r="O1202" s="1"/>
    </row>
    <row r="1203" spans="6:15" s="16" customFormat="1" x14ac:dyDescent="0.2">
      <c r="F1203" s="17"/>
      <c r="M1203" s="5"/>
      <c r="N1203" s="1"/>
      <c r="O1203" s="1"/>
    </row>
    <row r="1204" spans="6:15" s="16" customFormat="1" x14ac:dyDescent="0.2">
      <c r="F1204" s="17"/>
      <c r="M1204" s="5"/>
      <c r="N1204" s="1"/>
      <c r="O1204" s="1"/>
    </row>
    <row r="1205" spans="6:15" s="16" customFormat="1" x14ac:dyDescent="0.2">
      <c r="F1205" s="17"/>
      <c r="M1205" s="5"/>
      <c r="N1205" s="1"/>
      <c r="O1205" s="1"/>
    </row>
    <row r="1206" spans="6:15" s="16" customFormat="1" x14ac:dyDescent="0.2">
      <c r="F1206" s="17"/>
      <c r="M1206" s="5"/>
      <c r="N1206" s="1"/>
      <c r="O1206" s="1"/>
    </row>
    <row r="1207" spans="6:15" s="16" customFormat="1" x14ac:dyDescent="0.2">
      <c r="F1207" s="17"/>
      <c r="M1207" s="5"/>
      <c r="N1207" s="1"/>
      <c r="O1207" s="1"/>
    </row>
    <row r="1208" spans="6:15" s="16" customFormat="1" x14ac:dyDescent="0.2">
      <c r="F1208" s="17"/>
      <c r="M1208" s="5"/>
      <c r="N1208" s="1"/>
      <c r="O1208" s="1"/>
    </row>
    <row r="1209" spans="6:15" s="16" customFormat="1" x14ac:dyDescent="0.2">
      <c r="F1209" s="17"/>
      <c r="M1209" s="5"/>
      <c r="N1209" s="1"/>
      <c r="O1209" s="1"/>
    </row>
    <row r="1210" spans="6:15" s="16" customFormat="1" x14ac:dyDescent="0.2">
      <c r="F1210" s="17"/>
      <c r="M1210" s="5"/>
      <c r="N1210" s="1"/>
      <c r="O1210" s="1"/>
    </row>
    <row r="1211" spans="6:15" s="16" customFormat="1" x14ac:dyDescent="0.2">
      <c r="F1211" s="17"/>
      <c r="M1211" s="5"/>
      <c r="N1211" s="1"/>
      <c r="O1211" s="1"/>
    </row>
    <row r="1212" spans="6:15" s="16" customFormat="1" x14ac:dyDescent="0.2">
      <c r="F1212" s="17"/>
      <c r="M1212" s="5"/>
      <c r="N1212" s="1"/>
      <c r="O1212" s="1"/>
    </row>
    <row r="1213" spans="6:15" s="16" customFormat="1" x14ac:dyDescent="0.2">
      <c r="F1213" s="17"/>
      <c r="M1213" s="5"/>
      <c r="N1213" s="1"/>
      <c r="O1213" s="1"/>
    </row>
    <row r="1214" spans="6:15" s="16" customFormat="1" x14ac:dyDescent="0.2">
      <c r="F1214" s="17"/>
      <c r="M1214" s="5"/>
      <c r="N1214" s="1"/>
      <c r="O1214" s="1"/>
    </row>
    <row r="1215" spans="6:15" s="16" customFormat="1" x14ac:dyDescent="0.2">
      <c r="F1215" s="17"/>
      <c r="M1215" s="5"/>
      <c r="N1215" s="1"/>
      <c r="O1215" s="1"/>
    </row>
    <row r="1216" spans="6:15" s="16" customFormat="1" x14ac:dyDescent="0.2">
      <c r="F1216" s="17"/>
      <c r="M1216" s="5"/>
      <c r="N1216" s="1"/>
      <c r="O1216" s="1"/>
    </row>
    <row r="1217" spans="6:15" s="16" customFormat="1" x14ac:dyDescent="0.2">
      <c r="F1217" s="17"/>
      <c r="M1217" s="5"/>
      <c r="N1217" s="1"/>
      <c r="O1217" s="1"/>
    </row>
    <row r="1218" spans="6:15" s="16" customFormat="1" x14ac:dyDescent="0.2">
      <c r="F1218" s="17"/>
      <c r="M1218" s="5"/>
      <c r="N1218" s="1"/>
      <c r="O1218" s="1"/>
    </row>
    <row r="1219" spans="6:15" s="16" customFormat="1" x14ac:dyDescent="0.2">
      <c r="F1219" s="17"/>
      <c r="M1219" s="5"/>
      <c r="N1219" s="1"/>
      <c r="O1219" s="1"/>
    </row>
    <row r="1220" spans="6:15" s="16" customFormat="1" x14ac:dyDescent="0.2">
      <c r="F1220" s="17"/>
      <c r="M1220" s="5"/>
      <c r="N1220" s="1"/>
      <c r="O1220" s="1"/>
    </row>
    <row r="1221" spans="6:15" s="16" customFormat="1" x14ac:dyDescent="0.2">
      <c r="F1221" s="17"/>
      <c r="M1221" s="5"/>
      <c r="N1221" s="1"/>
      <c r="O1221" s="1"/>
    </row>
    <row r="1222" spans="6:15" s="16" customFormat="1" x14ac:dyDescent="0.2">
      <c r="F1222" s="17"/>
      <c r="M1222" s="5"/>
      <c r="N1222" s="1"/>
      <c r="O1222" s="1"/>
    </row>
    <row r="1223" spans="6:15" s="16" customFormat="1" x14ac:dyDescent="0.2">
      <c r="F1223" s="17"/>
      <c r="M1223" s="5"/>
      <c r="N1223" s="1"/>
      <c r="O1223" s="1"/>
    </row>
    <row r="1224" spans="6:15" s="16" customFormat="1" x14ac:dyDescent="0.2">
      <c r="F1224" s="17"/>
      <c r="M1224" s="5"/>
      <c r="N1224" s="1"/>
      <c r="O1224" s="1"/>
    </row>
    <row r="1225" spans="6:15" s="16" customFormat="1" x14ac:dyDescent="0.2">
      <c r="F1225" s="17"/>
      <c r="M1225" s="5"/>
      <c r="N1225" s="1"/>
      <c r="O1225" s="1"/>
    </row>
    <row r="1226" spans="6:15" s="16" customFormat="1" x14ac:dyDescent="0.2">
      <c r="F1226" s="17"/>
      <c r="M1226" s="5"/>
      <c r="N1226" s="1"/>
      <c r="O1226" s="1"/>
    </row>
    <row r="1227" spans="6:15" s="16" customFormat="1" x14ac:dyDescent="0.2">
      <c r="F1227" s="17"/>
      <c r="M1227" s="5"/>
      <c r="N1227" s="1"/>
      <c r="O1227" s="1"/>
    </row>
    <row r="1228" spans="6:15" s="16" customFormat="1" x14ac:dyDescent="0.2">
      <c r="F1228" s="17"/>
      <c r="M1228" s="5"/>
      <c r="N1228" s="1"/>
      <c r="O1228" s="1"/>
    </row>
    <row r="1229" spans="6:15" s="16" customFormat="1" x14ac:dyDescent="0.2">
      <c r="F1229" s="17"/>
      <c r="M1229" s="5"/>
      <c r="N1229" s="1"/>
      <c r="O1229" s="1"/>
    </row>
    <row r="1230" spans="6:15" s="16" customFormat="1" x14ac:dyDescent="0.2">
      <c r="F1230" s="17"/>
      <c r="M1230" s="5"/>
      <c r="N1230" s="1"/>
      <c r="O1230" s="1"/>
    </row>
    <row r="1231" spans="6:15" s="16" customFormat="1" x14ac:dyDescent="0.2">
      <c r="F1231" s="17"/>
      <c r="M1231" s="5"/>
      <c r="N1231" s="1"/>
      <c r="O1231" s="1"/>
    </row>
    <row r="1232" spans="6:15" s="16" customFormat="1" x14ac:dyDescent="0.2">
      <c r="F1232" s="17"/>
      <c r="M1232" s="5"/>
      <c r="N1232" s="1"/>
      <c r="O1232" s="1"/>
    </row>
    <row r="1233" spans="6:15" s="16" customFormat="1" x14ac:dyDescent="0.2">
      <c r="F1233" s="17"/>
      <c r="M1233" s="5"/>
      <c r="N1233" s="1"/>
      <c r="O1233" s="1"/>
    </row>
    <row r="1234" spans="6:15" s="16" customFormat="1" x14ac:dyDescent="0.2">
      <c r="F1234" s="17"/>
      <c r="M1234" s="5"/>
      <c r="N1234" s="1"/>
      <c r="O1234" s="1"/>
    </row>
    <row r="1235" spans="6:15" s="16" customFormat="1" x14ac:dyDescent="0.2">
      <c r="F1235" s="17"/>
      <c r="M1235" s="5"/>
      <c r="N1235" s="1"/>
      <c r="O1235" s="1"/>
    </row>
    <row r="1236" spans="6:15" s="16" customFormat="1" x14ac:dyDescent="0.2">
      <c r="F1236" s="17"/>
      <c r="M1236" s="5"/>
      <c r="N1236" s="1"/>
      <c r="O1236" s="1"/>
    </row>
    <row r="1237" spans="6:15" s="16" customFormat="1" x14ac:dyDescent="0.2">
      <c r="F1237" s="17"/>
      <c r="M1237" s="5"/>
      <c r="N1237" s="1"/>
      <c r="O1237" s="1"/>
    </row>
    <row r="1238" spans="6:15" s="16" customFormat="1" x14ac:dyDescent="0.2">
      <c r="F1238" s="17"/>
      <c r="M1238" s="5"/>
      <c r="N1238" s="1"/>
      <c r="O1238" s="1"/>
    </row>
    <row r="1239" spans="6:15" s="16" customFormat="1" x14ac:dyDescent="0.2">
      <c r="F1239" s="17"/>
      <c r="M1239" s="5"/>
      <c r="N1239" s="1"/>
      <c r="O1239" s="1"/>
    </row>
    <row r="1240" spans="6:15" s="16" customFormat="1" x14ac:dyDescent="0.2">
      <c r="F1240" s="17"/>
      <c r="M1240" s="5"/>
      <c r="N1240" s="1"/>
      <c r="O1240" s="1"/>
    </row>
    <row r="1241" spans="6:15" s="16" customFormat="1" x14ac:dyDescent="0.2">
      <c r="F1241" s="17"/>
      <c r="M1241" s="5"/>
      <c r="N1241" s="1"/>
      <c r="O1241" s="1"/>
    </row>
    <row r="1242" spans="6:15" s="16" customFormat="1" x14ac:dyDescent="0.2">
      <c r="F1242" s="17"/>
      <c r="M1242" s="5"/>
      <c r="N1242" s="1"/>
      <c r="O1242" s="1"/>
    </row>
    <row r="1243" spans="6:15" s="16" customFormat="1" x14ac:dyDescent="0.2">
      <c r="F1243" s="17"/>
      <c r="M1243" s="5"/>
      <c r="N1243" s="1"/>
      <c r="O1243" s="1"/>
    </row>
    <row r="1244" spans="6:15" s="16" customFormat="1" x14ac:dyDescent="0.2">
      <c r="F1244" s="17"/>
      <c r="M1244" s="5"/>
      <c r="N1244" s="1"/>
      <c r="O1244" s="1"/>
    </row>
    <row r="1245" spans="6:15" s="16" customFormat="1" x14ac:dyDescent="0.2">
      <c r="F1245" s="17"/>
      <c r="M1245" s="5"/>
      <c r="N1245" s="1"/>
      <c r="O1245" s="1"/>
    </row>
    <row r="1246" spans="6:15" s="16" customFormat="1" x14ac:dyDescent="0.2">
      <c r="F1246" s="17"/>
      <c r="M1246" s="5"/>
      <c r="N1246" s="1"/>
      <c r="O1246" s="1"/>
    </row>
    <row r="1247" spans="6:15" s="16" customFormat="1" x14ac:dyDescent="0.2">
      <c r="F1247" s="17"/>
      <c r="M1247" s="5"/>
      <c r="N1247" s="1"/>
      <c r="O1247" s="1"/>
    </row>
    <row r="1248" spans="6:15" s="16" customFormat="1" x14ac:dyDescent="0.2">
      <c r="F1248" s="17"/>
      <c r="M1248" s="5"/>
      <c r="N1248" s="1"/>
      <c r="O1248" s="1"/>
    </row>
    <row r="1249" spans="6:15" s="16" customFormat="1" x14ac:dyDescent="0.2">
      <c r="F1249" s="17"/>
      <c r="M1249" s="5"/>
      <c r="N1249" s="1"/>
      <c r="O1249" s="1"/>
    </row>
    <row r="1250" spans="6:15" s="16" customFormat="1" x14ac:dyDescent="0.2">
      <c r="F1250" s="17"/>
      <c r="M1250" s="5"/>
      <c r="N1250" s="1"/>
      <c r="O1250" s="1"/>
    </row>
    <row r="1251" spans="6:15" s="16" customFormat="1" x14ac:dyDescent="0.2">
      <c r="F1251" s="17"/>
      <c r="M1251" s="5"/>
      <c r="N1251" s="1"/>
      <c r="O1251" s="1"/>
    </row>
    <row r="1252" spans="6:15" s="16" customFormat="1" x14ac:dyDescent="0.2">
      <c r="F1252" s="17"/>
      <c r="M1252" s="5"/>
      <c r="N1252" s="1"/>
      <c r="O1252" s="1"/>
    </row>
    <row r="1253" spans="6:15" s="16" customFormat="1" x14ac:dyDescent="0.2">
      <c r="F1253" s="17"/>
      <c r="M1253" s="5"/>
      <c r="N1253" s="1"/>
      <c r="O1253" s="1"/>
    </row>
    <row r="1254" spans="6:15" s="16" customFormat="1" x14ac:dyDescent="0.2">
      <c r="F1254" s="17"/>
      <c r="M1254" s="5"/>
      <c r="N1254" s="1"/>
      <c r="O1254" s="1"/>
    </row>
    <row r="1255" spans="6:15" s="16" customFormat="1" x14ac:dyDescent="0.2">
      <c r="F1255" s="17"/>
      <c r="M1255" s="5"/>
      <c r="N1255" s="1"/>
      <c r="O1255" s="1"/>
    </row>
    <row r="1256" spans="6:15" s="16" customFormat="1" x14ac:dyDescent="0.2">
      <c r="F1256" s="17"/>
      <c r="M1256" s="5"/>
      <c r="N1256" s="1"/>
      <c r="O1256" s="1"/>
    </row>
    <row r="1257" spans="6:15" s="16" customFormat="1" x14ac:dyDescent="0.2">
      <c r="F1257" s="17"/>
      <c r="M1257" s="5"/>
      <c r="N1257" s="1"/>
      <c r="O1257" s="1"/>
    </row>
    <row r="1258" spans="6:15" s="16" customFormat="1" x14ac:dyDescent="0.2">
      <c r="F1258" s="17"/>
      <c r="M1258" s="5"/>
      <c r="N1258" s="1"/>
      <c r="O1258" s="1"/>
    </row>
    <row r="1259" spans="6:15" s="16" customFormat="1" x14ac:dyDescent="0.2">
      <c r="F1259" s="17"/>
      <c r="M1259" s="5"/>
      <c r="N1259" s="1"/>
      <c r="O1259" s="1"/>
    </row>
  </sheetData>
  <mergeCells count="11">
    <mergeCell ref="B1:R1"/>
    <mergeCell ref="B12:L12"/>
    <mergeCell ref="M2:R2"/>
    <mergeCell ref="C4:C11"/>
    <mergeCell ref="B2:L2"/>
    <mergeCell ref="D5:D7"/>
    <mergeCell ref="E5:E7"/>
    <mergeCell ref="F3:G3"/>
    <mergeCell ref="E9:E10"/>
    <mergeCell ref="D9:D10"/>
    <mergeCell ref="B4:B11"/>
  </mergeCells>
  <printOptions horizontalCentered="1"/>
  <pageMargins left="0.39370078740157483" right="0.39370078740157483" top="0.39370078740157483" bottom="0.39370078740157483" header="0.31496062992125984" footer="0.31496062992125984"/>
  <pageSetup paperSize="121" scale="40" orientation="landscape" r:id="rId1"/>
  <headerFooter>
    <oddFooter>&amp;CPág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3"/>
  <sheetViews>
    <sheetView showGridLines="0" zoomScaleNormal="100" zoomScaleSheetLayoutView="50" workbookViewId="0">
      <selection activeCell="F3" sqref="F3:G3"/>
    </sheetView>
  </sheetViews>
  <sheetFormatPr baseColWidth="10" defaultColWidth="11.42578125" defaultRowHeight="12" x14ac:dyDescent="0.2"/>
  <cols>
    <col min="1" max="1" width="2" style="1" customWidth="1"/>
    <col min="2" max="2" width="16.85546875" style="1" customWidth="1"/>
    <col min="3" max="3" width="16" style="3" customWidth="1"/>
    <col min="4" max="4" width="15.5703125" style="3" customWidth="1"/>
    <col min="5" max="5" width="14.28515625" style="1" customWidth="1"/>
    <col min="6" max="6" width="4" style="1" customWidth="1"/>
    <col min="7" max="7" width="62" style="1" customWidth="1"/>
    <col min="8" max="8" width="14" style="1" customWidth="1"/>
    <col min="9" max="9" width="26.42578125" style="1" customWidth="1"/>
    <col min="10" max="10" width="13.5703125" style="3" customWidth="1"/>
    <col min="11" max="11" width="11.7109375" style="3" customWidth="1"/>
    <col min="12" max="12" width="23.140625" style="1" customWidth="1"/>
    <col min="13" max="13" width="60.42578125" style="5" customWidth="1"/>
    <col min="14" max="14" width="15.5703125" style="1" customWidth="1"/>
    <col min="15" max="15" width="40" style="1" customWidth="1"/>
    <col min="16" max="16" width="68" style="1" customWidth="1"/>
    <col min="17" max="17" width="13.85546875" style="1" customWidth="1"/>
    <col min="18" max="18" width="44.140625" style="1" customWidth="1"/>
    <col min="19" max="19" width="24.28515625" style="1" customWidth="1"/>
    <col min="20" max="16384" width="11.42578125" style="1"/>
  </cols>
  <sheetData>
    <row r="1" spans="1:19" ht="84" customHeight="1" thickBot="1" x14ac:dyDescent="0.25">
      <c r="B1" s="249" t="s">
        <v>230</v>
      </c>
      <c r="C1" s="249"/>
      <c r="D1" s="249"/>
      <c r="E1" s="249"/>
      <c r="F1" s="249"/>
      <c r="G1" s="249"/>
      <c r="H1" s="249"/>
      <c r="I1" s="249"/>
      <c r="J1" s="249"/>
      <c r="K1" s="249"/>
      <c r="L1" s="249"/>
      <c r="M1" s="249"/>
      <c r="N1" s="249"/>
      <c r="O1" s="249"/>
      <c r="P1" s="249"/>
      <c r="Q1" s="249"/>
      <c r="R1" s="249"/>
    </row>
    <row r="2" spans="1:19" ht="42" customHeight="1" thickBot="1" x14ac:dyDescent="0.25">
      <c r="B2" s="189" t="s">
        <v>72</v>
      </c>
      <c r="C2" s="190"/>
      <c r="D2" s="190"/>
      <c r="E2" s="190"/>
      <c r="F2" s="190"/>
      <c r="G2" s="190"/>
      <c r="H2" s="190"/>
      <c r="I2" s="190"/>
      <c r="J2" s="190"/>
      <c r="K2" s="190"/>
      <c r="L2" s="256"/>
      <c r="M2" s="215" t="s">
        <v>325</v>
      </c>
      <c r="N2" s="253"/>
      <c r="O2" s="253"/>
      <c r="P2" s="253"/>
      <c r="Q2" s="253"/>
      <c r="R2" s="254"/>
    </row>
    <row r="3" spans="1:19" ht="60" customHeight="1" thickBot="1" x14ac:dyDescent="0.25">
      <c r="B3" s="158" t="s">
        <v>118</v>
      </c>
      <c r="C3" s="158" t="s">
        <v>119</v>
      </c>
      <c r="D3" s="158" t="s">
        <v>13</v>
      </c>
      <c r="E3" s="158" t="s">
        <v>114</v>
      </c>
      <c r="F3" s="251" t="s">
        <v>14</v>
      </c>
      <c r="G3" s="252"/>
      <c r="H3" s="159" t="s">
        <v>0</v>
      </c>
      <c r="I3" s="158" t="s">
        <v>326</v>
      </c>
      <c r="J3" s="159" t="s">
        <v>1</v>
      </c>
      <c r="K3" s="158" t="s">
        <v>2</v>
      </c>
      <c r="L3" s="159" t="s">
        <v>6</v>
      </c>
      <c r="M3" s="160" t="s">
        <v>221</v>
      </c>
      <c r="N3" s="161" t="s">
        <v>217</v>
      </c>
      <c r="O3" s="153" t="s">
        <v>218</v>
      </c>
      <c r="P3" s="160" t="s">
        <v>378</v>
      </c>
      <c r="Q3" s="160" t="s">
        <v>217</v>
      </c>
      <c r="R3" s="153" t="s">
        <v>379</v>
      </c>
    </row>
    <row r="4" spans="1:19" ht="153.75" customHeight="1" x14ac:dyDescent="0.2">
      <c r="A4" s="15"/>
      <c r="B4" s="255" t="s">
        <v>17</v>
      </c>
      <c r="C4" s="255" t="s">
        <v>139</v>
      </c>
      <c r="D4" s="255" t="s">
        <v>51</v>
      </c>
      <c r="E4" s="257" t="s">
        <v>44</v>
      </c>
      <c r="F4" s="154" t="s">
        <v>26</v>
      </c>
      <c r="G4" s="132" t="s">
        <v>266</v>
      </c>
      <c r="H4" s="154" t="s">
        <v>44</v>
      </c>
      <c r="I4" s="155" t="s">
        <v>65</v>
      </c>
      <c r="J4" s="155">
        <v>42766</v>
      </c>
      <c r="K4" s="156">
        <v>43099</v>
      </c>
      <c r="L4" s="157" t="s">
        <v>77</v>
      </c>
      <c r="M4" s="132" t="s">
        <v>267</v>
      </c>
      <c r="N4" s="62">
        <f t="shared" ref="N4:N9" si="0">1/3</f>
        <v>0.33333333333333331</v>
      </c>
      <c r="O4" s="132" t="s">
        <v>303</v>
      </c>
      <c r="P4" s="132" t="s">
        <v>376</v>
      </c>
      <c r="Q4" s="62">
        <f t="shared" ref="Q4:Q11" si="1">2/3</f>
        <v>0.66666666666666663</v>
      </c>
      <c r="R4" s="132" t="s">
        <v>415</v>
      </c>
    </row>
    <row r="5" spans="1:19" ht="210" customHeight="1" x14ac:dyDescent="0.2">
      <c r="A5" s="15"/>
      <c r="B5" s="229"/>
      <c r="C5" s="229"/>
      <c r="D5" s="229"/>
      <c r="E5" s="240"/>
      <c r="F5" s="48" t="s">
        <v>27</v>
      </c>
      <c r="G5" s="19" t="s">
        <v>52</v>
      </c>
      <c r="H5" s="48" t="s">
        <v>64</v>
      </c>
      <c r="I5" s="28" t="s">
        <v>25</v>
      </c>
      <c r="J5" s="28">
        <v>42766</v>
      </c>
      <c r="K5" s="42">
        <v>43099</v>
      </c>
      <c r="L5" s="20" t="s">
        <v>19</v>
      </c>
      <c r="M5" s="19" t="s">
        <v>268</v>
      </c>
      <c r="N5" s="52">
        <f t="shared" si="0"/>
        <v>0.33333333333333331</v>
      </c>
      <c r="O5" s="74" t="s">
        <v>303</v>
      </c>
      <c r="P5" s="74" t="s">
        <v>385</v>
      </c>
      <c r="Q5" s="73">
        <f t="shared" si="1"/>
        <v>0.66666666666666663</v>
      </c>
      <c r="R5" s="74" t="s">
        <v>416</v>
      </c>
    </row>
    <row r="6" spans="1:19" ht="378.75" customHeight="1" x14ac:dyDescent="0.2">
      <c r="A6" s="15"/>
      <c r="B6" s="229"/>
      <c r="C6" s="229"/>
      <c r="D6" s="229"/>
      <c r="E6" s="240"/>
      <c r="F6" s="48" t="s">
        <v>45</v>
      </c>
      <c r="G6" s="19" t="s">
        <v>53</v>
      </c>
      <c r="H6" s="48" t="s">
        <v>44</v>
      </c>
      <c r="I6" s="28" t="s">
        <v>54</v>
      </c>
      <c r="J6" s="28">
        <v>42766</v>
      </c>
      <c r="K6" s="42">
        <v>43099</v>
      </c>
      <c r="L6" s="20" t="s">
        <v>67</v>
      </c>
      <c r="M6" s="19" t="s">
        <v>269</v>
      </c>
      <c r="N6" s="52">
        <f t="shared" si="0"/>
        <v>0.33333333333333331</v>
      </c>
      <c r="O6" s="74" t="s">
        <v>304</v>
      </c>
      <c r="P6" s="19" t="s">
        <v>377</v>
      </c>
      <c r="Q6" s="52">
        <f t="shared" si="1"/>
        <v>0.66666666666666663</v>
      </c>
      <c r="R6" s="74" t="s">
        <v>417</v>
      </c>
    </row>
    <row r="7" spans="1:19" ht="205.5" customHeight="1" x14ac:dyDescent="0.2">
      <c r="A7" s="15"/>
      <c r="B7" s="229"/>
      <c r="C7" s="229"/>
      <c r="D7" s="229"/>
      <c r="E7" s="240"/>
      <c r="F7" s="48" t="s">
        <v>46</v>
      </c>
      <c r="G7" s="19" t="s">
        <v>55</v>
      </c>
      <c r="H7" s="48" t="s">
        <v>56</v>
      </c>
      <c r="I7" s="28" t="s">
        <v>25</v>
      </c>
      <c r="J7" s="28">
        <v>42766</v>
      </c>
      <c r="K7" s="42">
        <v>43099</v>
      </c>
      <c r="L7" s="20" t="s">
        <v>63</v>
      </c>
      <c r="M7" s="72" t="s">
        <v>271</v>
      </c>
      <c r="N7" s="71">
        <f t="shared" si="0"/>
        <v>0.33333333333333331</v>
      </c>
      <c r="O7" s="74" t="s">
        <v>311</v>
      </c>
      <c r="P7" s="72" t="s">
        <v>386</v>
      </c>
      <c r="Q7" s="73">
        <f t="shared" si="1"/>
        <v>0.66666666666666663</v>
      </c>
      <c r="R7" s="19" t="s">
        <v>418</v>
      </c>
    </row>
    <row r="8" spans="1:19" ht="272.45" customHeight="1" x14ac:dyDescent="0.2">
      <c r="A8" s="15"/>
      <c r="B8" s="229"/>
      <c r="C8" s="229"/>
      <c r="D8" s="229"/>
      <c r="E8" s="240"/>
      <c r="F8" s="48" t="s">
        <v>47</v>
      </c>
      <c r="G8" s="19" t="s">
        <v>68</v>
      </c>
      <c r="H8" s="48" t="s">
        <v>73</v>
      </c>
      <c r="I8" s="28" t="s">
        <v>66</v>
      </c>
      <c r="J8" s="28">
        <v>42766</v>
      </c>
      <c r="K8" s="42">
        <v>43099</v>
      </c>
      <c r="L8" s="20" t="s">
        <v>58</v>
      </c>
      <c r="M8" s="75" t="s">
        <v>387</v>
      </c>
      <c r="N8" s="73">
        <f t="shared" si="0"/>
        <v>0.33333333333333331</v>
      </c>
      <c r="O8" s="74" t="s">
        <v>312</v>
      </c>
      <c r="P8" s="75" t="s">
        <v>388</v>
      </c>
      <c r="Q8" s="73">
        <f t="shared" si="1"/>
        <v>0.66666666666666663</v>
      </c>
      <c r="R8" s="74" t="s">
        <v>419</v>
      </c>
    </row>
    <row r="9" spans="1:19" ht="409.5" customHeight="1" x14ac:dyDescent="0.2">
      <c r="A9" s="15"/>
      <c r="B9" s="229"/>
      <c r="C9" s="229"/>
      <c r="D9" s="229" t="s">
        <v>59</v>
      </c>
      <c r="E9" s="240" t="s">
        <v>70</v>
      </c>
      <c r="F9" s="48" t="s">
        <v>31</v>
      </c>
      <c r="G9" s="19" t="s">
        <v>18</v>
      </c>
      <c r="H9" s="48" t="s">
        <v>57</v>
      </c>
      <c r="I9" s="28" t="s">
        <v>21</v>
      </c>
      <c r="J9" s="28">
        <v>42736</v>
      </c>
      <c r="K9" s="42">
        <v>43099</v>
      </c>
      <c r="L9" s="20" t="s">
        <v>20</v>
      </c>
      <c r="M9" s="74" t="s">
        <v>270</v>
      </c>
      <c r="N9" s="73">
        <f t="shared" si="0"/>
        <v>0.33333333333333331</v>
      </c>
      <c r="O9" s="74" t="s">
        <v>324</v>
      </c>
      <c r="P9" s="74" t="s">
        <v>380</v>
      </c>
      <c r="Q9" s="73">
        <f t="shared" si="1"/>
        <v>0.66666666666666663</v>
      </c>
      <c r="R9" s="74" t="s">
        <v>420</v>
      </c>
    </row>
    <row r="10" spans="1:19" ht="315" customHeight="1" x14ac:dyDescent="0.2">
      <c r="A10" s="15"/>
      <c r="B10" s="229"/>
      <c r="C10" s="229"/>
      <c r="D10" s="229"/>
      <c r="E10" s="240"/>
      <c r="F10" s="48" t="s">
        <v>32</v>
      </c>
      <c r="G10" s="19" t="s">
        <v>189</v>
      </c>
      <c r="H10" s="48" t="s">
        <v>56</v>
      </c>
      <c r="I10" s="48" t="s">
        <v>194</v>
      </c>
      <c r="J10" s="28">
        <v>42767</v>
      </c>
      <c r="K10" s="42" t="s">
        <v>191</v>
      </c>
      <c r="L10" s="19" t="s">
        <v>190</v>
      </c>
      <c r="M10" s="74" t="s">
        <v>251</v>
      </c>
      <c r="N10" s="73">
        <v>0</v>
      </c>
      <c r="O10" s="74" t="s">
        <v>323</v>
      </c>
      <c r="P10" s="74" t="s">
        <v>389</v>
      </c>
      <c r="Q10" s="52">
        <f t="shared" si="1"/>
        <v>0.66666666666666663</v>
      </c>
      <c r="R10" s="74" t="s">
        <v>421</v>
      </c>
    </row>
    <row r="11" spans="1:19" ht="199.5" customHeight="1" x14ac:dyDescent="0.2">
      <c r="A11" s="15"/>
      <c r="B11" s="229"/>
      <c r="C11" s="229"/>
      <c r="D11" s="50" t="s">
        <v>60</v>
      </c>
      <c r="E11" s="48" t="s">
        <v>73</v>
      </c>
      <c r="F11" s="48" t="s">
        <v>33</v>
      </c>
      <c r="G11" s="19" t="s">
        <v>192</v>
      </c>
      <c r="H11" s="48" t="s">
        <v>73</v>
      </c>
      <c r="I11" s="28" t="s">
        <v>163</v>
      </c>
      <c r="J11" s="28">
        <v>42766</v>
      </c>
      <c r="K11" s="42">
        <v>43099</v>
      </c>
      <c r="L11" s="20" t="s">
        <v>76</v>
      </c>
      <c r="M11" s="19" t="s">
        <v>272</v>
      </c>
      <c r="N11" s="73">
        <f>1/3</f>
        <v>0.33333333333333331</v>
      </c>
      <c r="O11" s="74" t="s">
        <v>313</v>
      </c>
      <c r="P11" s="74" t="s">
        <v>381</v>
      </c>
      <c r="Q11" s="73">
        <f t="shared" si="1"/>
        <v>0.66666666666666663</v>
      </c>
      <c r="R11" s="168" t="s">
        <v>422</v>
      </c>
    </row>
    <row r="12" spans="1:19" ht="105" customHeight="1" x14ac:dyDescent="0.2">
      <c r="A12" s="15"/>
      <c r="B12" s="229"/>
      <c r="C12" s="229"/>
      <c r="D12" s="229" t="s">
        <v>61</v>
      </c>
      <c r="E12" s="48" t="s">
        <v>64</v>
      </c>
      <c r="F12" s="48" t="s">
        <v>39</v>
      </c>
      <c r="G12" s="19" t="s">
        <v>195</v>
      </c>
      <c r="H12" s="48" t="s">
        <v>64</v>
      </c>
      <c r="I12" s="28" t="s">
        <v>73</v>
      </c>
      <c r="J12" s="28">
        <v>42788</v>
      </c>
      <c r="K12" s="42">
        <v>43099</v>
      </c>
      <c r="L12" s="20" t="s">
        <v>69</v>
      </c>
      <c r="M12" s="74" t="s">
        <v>251</v>
      </c>
      <c r="N12" s="73">
        <v>0</v>
      </c>
      <c r="O12" s="74" t="s">
        <v>323</v>
      </c>
      <c r="P12" s="19" t="s">
        <v>382</v>
      </c>
      <c r="Q12" s="52">
        <v>0.6</v>
      </c>
      <c r="R12" s="74" t="s">
        <v>442</v>
      </c>
    </row>
    <row r="13" spans="1:19" ht="121.5" customHeight="1" x14ac:dyDescent="0.2">
      <c r="A13" s="15"/>
      <c r="B13" s="229"/>
      <c r="C13" s="229"/>
      <c r="D13" s="229"/>
      <c r="E13" s="48" t="s">
        <v>64</v>
      </c>
      <c r="F13" s="48" t="s">
        <v>40</v>
      </c>
      <c r="G13" s="19" t="s">
        <v>196</v>
      </c>
      <c r="H13" s="48" t="s">
        <v>197</v>
      </c>
      <c r="I13" s="28" t="s">
        <v>164</v>
      </c>
      <c r="J13" s="28">
        <v>42795</v>
      </c>
      <c r="K13" s="42">
        <v>43099</v>
      </c>
      <c r="L13" s="20" t="s">
        <v>193</v>
      </c>
      <c r="M13" s="74" t="s">
        <v>251</v>
      </c>
      <c r="N13" s="73">
        <v>0</v>
      </c>
      <c r="O13" s="74" t="s">
        <v>323</v>
      </c>
      <c r="P13" s="74" t="s">
        <v>383</v>
      </c>
      <c r="Q13" s="170">
        <v>0</v>
      </c>
      <c r="R13" s="74" t="s">
        <v>428</v>
      </c>
      <c r="S13" s="169"/>
    </row>
    <row r="14" spans="1:19" ht="272.25" customHeight="1" x14ac:dyDescent="0.2">
      <c r="A14" s="15"/>
      <c r="B14" s="229"/>
      <c r="C14" s="229"/>
      <c r="D14" s="50" t="s">
        <v>116</v>
      </c>
      <c r="E14" s="48" t="s">
        <v>44</v>
      </c>
      <c r="F14" s="48" t="s">
        <v>41</v>
      </c>
      <c r="G14" s="19" t="s">
        <v>165</v>
      </c>
      <c r="H14" s="48" t="s">
        <v>197</v>
      </c>
      <c r="I14" s="28" t="s">
        <v>166</v>
      </c>
      <c r="J14" s="28">
        <v>42795</v>
      </c>
      <c r="K14" s="42">
        <v>43099</v>
      </c>
      <c r="L14" s="20" t="s">
        <v>19</v>
      </c>
      <c r="M14" s="74" t="s">
        <v>251</v>
      </c>
      <c r="N14" s="73">
        <v>0</v>
      </c>
      <c r="O14" s="74" t="s">
        <v>323</v>
      </c>
      <c r="P14" s="74" t="s">
        <v>384</v>
      </c>
      <c r="Q14" s="52">
        <v>1</v>
      </c>
      <c r="R14" s="19" t="s">
        <v>443</v>
      </c>
    </row>
    <row r="15" spans="1:19" s="16" customFormat="1" ht="48" customHeight="1" x14ac:dyDescent="0.2">
      <c r="B15" s="250" t="s">
        <v>216</v>
      </c>
      <c r="C15" s="250"/>
      <c r="D15" s="250"/>
      <c r="E15" s="250"/>
      <c r="F15" s="250"/>
      <c r="G15" s="250"/>
      <c r="H15" s="250"/>
      <c r="I15" s="250"/>
      <c r="J15" s="250"/>
      <c r="K15" s="250"/>
      <c r="L15" s="250"/>
      <c r="M15" s="60" t="s">
        <v>226</v>
      </c>
      <c r="N15" s="61">
        <f>AVERAGE(N4:N14)</f>
        <v>0.2121212121212121</v>
      </c>
      <c r="O15" s="60"/>
      <c r="P15" s="63" t="s">
        <v>232</v>
      </c>
      <c r="Q15" s="61">
        <f>AVERAGE(Q4:Q14)</f>
        <v>0.63030303030303025</v>
      </c>
      <c r="R15" s="63"/>
    </row>
    <row r="16" spans="1:19" s="16" customFormat="1" ht="26.25" customHeight="1" x14ac:dyDescent="0.2">
      <c r="B16" s="64"/>
      <c r="C16" s="64"/>
      <c r="D16" s="64"/>
      <c r="E16" s="64"/>
      <c r="F16" s="64"/>
      <c r="G16" s="64"/>
      <c r="H16" s="64"/>
      <c r="I16" s="64"/>
      <c r="J16" s="64"/>
      <c r="K16" s="64"/>
      <c r="L16" s="64"/>
      <c r="M16" s="64"/>
      <c r="N16" s="64"/>
      <c r="O16" s="64"/>
      <c r="P16" s="1"/>
      <c r="Q16" s="1"/>
      <c r="R16" s="1"/>
    </row>
    <row r="17" spans="3:18" s="16" customFormat="1" x14ac:dyDescent="0.2">
      <c r="C17" s="27"/>
      <c r="D17" s="17"/>
      <c r="J17" s="41"/>
      <c r="K17" s="41"/>
      <c r="M17" s="5"/>
      <c r="N17" s="1"/>
      <c r="O17" s="1"/>
      <c r="P17" s="1"/>
      <c r="Q17" s="1"/>
      <c r="R17" s="1"/>
    </row>
    <row r="18" spans="3:18" s="16" customFormat="1" x14ac:dyDescent="0.2">
      <c r="C18" s="27"/>
      <c r="D18" s="17"/>
      <c r="J18" s="41"/>
      <c r="K18" s="41"/>
      <c r="M18" s="5"/>
      <c r="N18" s="1"/>
      <c r="O18" s="1"/>
      <c r="P18" s="1"/>
      <c r="Q18" s="1"/>
      <c r="R18" s="1"/>
    </row>
    <row r="19" spans="3:18" s="16" customFormat="1" x14ac:dyDescent="0.2">
      <c r="C19" s="27"/>
      <c r="D19" s="17"/>
      <c r="J19" s="41"/>
      <c r="K19" s="41"/>
      <c r="M19" s="5"/>
      <c r="N19" s="1"/>
      <c r="O19" s="1"/>
      <c r="P19" s="1"/>
      <c r="Q19" s="1"/>
      <c r="R19" s="1"/>
    </row>
    <row r="20" spans="3:18" s="16" customFormat="1" x14ac:dyDescent="0.2">
      <c r="C20" s="27"/>
      <c r="D20" s="17"/>
      <c r="J20" s="41"/>
      <c r="K20" s="41"/>
      <c r="M20" s="5"/>
      <c r="N20" s="1"/>
      <c r="O20" s="1"/>
      <c r="P20" s="1"/>
      <c r="Q20" s="1"/>
      <c r="R20" s="1"/>
    </row>
    <row r="21" spans="3:18" s="16" customFormat="1" x14ac:dyDescent="0.2">
      <c r="C21" s="27"/>
      <c r="D21" s="17"/>
      <c r="J21" s="41"/>
      <c r="K21" s="41"/>
      <c r="M21" s="5"/>
      <c r="N21" s="1"/>
      <c r="O21" s="1"/>
      <c r="P21" s="1"/>
      <c r="Q21" s="1"/>
      <c r="R21" s="1"/>
    </row>
    <row r="22" spans="3:18" s="16" customFormat="1" x14ac:dyDescent="0.2">
      <c r="C22" s="27"/>
      <c r="D22" s="17"/>
      <c r="J22" s="41"/>
      <c r="K22" s="41"/>
      <c r="M22" s="5"/>
      <c r="N22" s="1"/>
      <c r="O22" s="1"/>
      <c r="P22" s="1"/>
      <c r="Q22" s="1"/>
      <c r="R22" s="1"/>
    </row>
    <row r="23" spans="3:18" s="16" customFormat="1" x14ac:dyDescent="0.2">
      <c r="C23" s="27"/>
      <c r="D23" s="17"/>
      <c r="J23" s="41"/>
      <c r="K23" s="41"/>
      <c r="M23" s="5"/>
      <c r="N23" s="1"/>
      <c r="O23" s="1"/>
      <c r="P23" s="1"/>
      <c r="Q23" s="1"/>
      <c r="R23" s="1"/>
    </row>
    <row r="24" spans="3:18" s="16" customFormat="1" x14ac:dyDescent="0.2">
      <c r="C24" s="27"/>
      <c r="D24" s="17"/>
      <c r="J24" s="41"/>
      <c r="K24" s="41"/>
      <c r="M24" s="5"/>
      <c r="N24" s="1"/>
      <c r="O24" s="1"/>
      <c r="P24" s="1"/>
      <c r="Q24" s="1"/>
      <c r="R24" s="1"/>
    </row>
    <row r="25" spans="3:18" s="16" customFormat="1" x14ac:dyDescent="0.2">
      <c r="C25" s="27"/>
      <c r="D25" s="17"/>
      <c r="J25" s="41"/>
      <c r="K25" s="41"/>
      <c r="M25" s="5"/>
      <c r="N25" s="1"/>
      <c r="O25" s="1"/>
      <c r="P25" s="1"/>
      <c r="Q25" s="1"/>
      <c r="R25" s="1"/>
    </row>
    <row r="26" spans="3:18" s="16" customFormat="1" x14ac:dyDescent="0.2">
      <c r="C26" s="27"/>
      <c r="D26" s="17"/>
      <c r="J26" s="41"/>
      <c r="K26" s="41"/>
      <c r="M26" s="5"/>
      <c r="N26" s="1"/>
      <c r="O26" s="1"/>
      <c r="P26" s="1"/>
      <c r="Q26" s="1"/>
      <c r="R26" s="1"/>
    </row>
    <row r="27" spans="3:18" s="16" customFormat="1" x14ac:dyDescent="0.2">
      <c r="C27" s="27"/>
      <c r="D27" s="17"/>
      <c r="J27" s="41"/>
      <c r="K27" s="41"/>
      <c r="M27" s="5"/>
      <c r="N27" s="1"/>
      <c r="O27" s="1"/>
      <c r="P27" s="1"/>
      <c r="Q27" s="1"/>
      <c r="R27" s="1"/>
    </row>
    <row r="28" spans="3:18" s="16" customFormat="1" x14ac:dyDescent="0.2">
      <c r="C28" s="27"/>
      <c r="D28" s="17"/>
      <c r="J28" s="41"/>
      <c r="K28" s="41"/>
      <c r="M28" s="5"/>
      <c r="N28" s="1"/>
      <c r="O28" s="1"/>
      <c r="P28" s="1"/>
      <c r="Q28" s="1"/>
      <c r="R28" s="1"/>
    </row>
    <row r="29" spans="3:18" s="16" customFormat="1" x14ac:dyDescent="0.2">
      <c r="C29" s="27"/>
      <c r="D29" s="17"/>
      <c r="J29" s="41"/>
      <c r="K29" s="41"/>
      <c r="M29" s="5"/>
      <c r="N29" s="1"/>
      <c r="O29" s="1"/>
      <c r="P29" s="1"/>
      <c r="Q29" s="1"/>
      <c r="R29" s="1"/>
    </row>
    <row r="30" spans="3:18" s="16" customFormat="1" x14ac:dyDescent="0.2">
      <c r="C30" s="27"/>
      <c r="D30" s="17"/>
      <c r="J30" s="41"/>
      <c r="K30" s="41"/>
      <c r="M30" s="5"/>
      <c r="N30" s="1"/>
      <c r="O30" s="1"/>
      <c r="P30" s="1"/>
      <c r="Q30" s="1"/>
      <c r="R30" s="1"/>
    </row>
    <row r="31" spans="3:18" s="16" customFormat="1" x14ac:dyDescent="0.2">
      <c r="C31" s="27"/>
      <c r="D31" s="17"/>
      <c r="J31" s="41"/>
      <c r="K31" s="41"/>
      <c r="M31" s="5"/>
      <c r="N31" s="1"/>
      <c r="O31" s="1"/>
      <c r="P31" s="1"/>
      <c r="Q31" s="1"/>
      <c r="R31" s="1"/>
    </row>
    <row r="32" spans="3:18" s="16" customFormat="1" x14ac:dyDescent="0.2">
      <c r="C32" s="27"/>
      <c r="D32" s="17"/>
      <c r="J32" s="41"/>
      <c r="K32" s="41"/>
      <c r="M32" s="5"/>
      <c r="N32" s="1"/>
      <c r="O32" s="1"/>
      <c r="P32" s="1"/>
      <c r="Q32" s="1"/>
      <c r="R32" s="1"/>
    </row>
    <row r="33" spans="3:18" s="16" customFormat="1" x14ac:dyDescent="0.2">
      <c r="C33" s="27"/>
      <c r="D33" s="17"/>
      <c r="J33" s="41"/>
      <c r="K33" s="41"/>
      <c r="M33" s="5"/>
      <c r="N33" s="1"/>
      <c r="O33" s="1"/>
      <c r="P33" s="1"/>
      <c r="Q33" s="1"/>
      <c r="R33" s="1"/>
    </row>
    <row r="34" spans="3:18" s="16" customFormat="1" x14ac:dyDescent="0.2">
      <c r="C34" s="27"/>
      <c r="D34" s="17"/>
      <c r="J34" s="41"/>
      <c r="K34" s="41"/>
      <c r="M34" s="5"/>
      <c r="N34" s="1"/>
      <c r="O34" s="1"/>
      <c r="P34" s="1"/>
      <c r="Q34" s="1"/>
      <c r="R34" s="1"/>
    </row>
    <row r="35" spans="3:18" s="16" customFormat="1" x14ac:dyDescent="0.2">
      <c r="C35" s="27"/>
      <c r="D35" s="17"/>
      <c r="J35" s="41"/>
      <c r="K35" s="41"/>
      <c r="M35" s="5"/>
      <c r="N35" s="1"/>
      <c r="O35" s="1"/>
      <c r="P35" s="1"/>
      <c r="Q35" s="1"/>
      <c r="R35" s="1"/>
    </row>
    <row r="36" spans="3:18" s="16" customFormat="1" x14ac:dyDescent="0.2">
      <c r="C36" s="27"/>
      <c r="D36" s="17"/>
      <c r="J36" s="41"/>
      <c r="K36" s="41"/>
      <c r="M36" s="5"/>
      <c r="N36" s="1"/>
      <c r="O36" s="1"/>
      <c r="P36" s="1"/>
      <c r="Q36" s="1"/>
      <c r="R36" s="1"/>
    </row>
    <row r="37" spans="3:18" s="16" customFormat="1" x14ac:dyDescent="0.2">
      <c r="C37" s="27"/>
      <c r="D37" s="17"/>
      <c r="J37" s="41"/>
      <c r="K37" s="41"/>
      <c r="M37" s="5"/>
      <c r="N37" s="1"/>
      <c r="O37" s="1"/>
      <c r="P37" s="1"/>
      <c r="Q37" s="1"/>
      <c r="R37" s="1"/>
    </row>
    <row r="38" spans="3:18" s="16" customFormat="1" x14ac:dyDescent="0.2">
      <c r="C38" s="27"/>
      <c r="D38" s="17"/>
      <c r="J38" s="41"/>
      <c r="K38" s="41"/>
      <c r="M38" s="5"/>
      <c r="N38" s="1"/>
      <c r="O38" s="1"/>
      <c r="P38" s="1"/>
      <c r="Q38" s="1"/>
      <c r="R38" s="1"/>
    </row>
    <row r="39" spans="3:18" s="16" customFormat="1" x14ac:dyDescent="0.2">
      <c r="C39" s="27"/>
      <c r="D39" s="17"/>
      <c r="J39" s="41"/>
      <c r="K39" s="41"/>
      <c r="M39" s="5"/>
      <c r="N39" s="1"/>
      <c r="O39" s="1"/>
      <c r="P39" s="1"/>
      <c r="Q39" s="1"/>
      <c r="R39" s="1"/>
    </row>
    <row r="40" spans="3:18" s="16" customFormat="1" x14ac:dyDescent="0.2">
      <c r="C40" s="27"/>
      <c r="D40" s="17"/>
      <c r="J40" s="41"/>
      <c r="K40" s="41"/>
      <c r="M40" s="5"/>
      <c r="N40" s="1"/>
      <c r="O40" s="1"/>
      <c r="P40" s="1"/>
      <c r="Q40" s="1"/>
      <c r="R40" s="1"/>
    </row>
    <row r="41" spans="3:18" s="16" customFormat="1" x14ac:dyDescent="0.2">
      <c r="C41" s="27"/>
      <c r="D41" s="17"/>
      <c r="J41" s="41"/>
      <c r="K41" s="41"/>
      <c r="M41" s="5"/>
      <c r="N41" s="1"/>
      <c r="O41" s="1"/>
    </row>
    <row r="42" spans="3:18" s="16" customFormat="1" x14ac:dyDescent="0.2">
      <c r="C42" s="27"/>
      <c r="D42" s="17"/>
      <c r="J42" s="41"/>
      <c r="K42" s="41"/>
      <c r="M42" s="5"/>
      <c r="N42" s="1"/>
      <c r="O42" s="1"/>
    </row>
    <row r="43" spans="3:18" s="16" customFormat="1" x14ac:dyDescent="0.2">
      <c r="C43" s="27"/>
      <c r="D43" s="17"/>
      <c r="J43" s="41"/>
      <c r="K43" s="41"/>
      <c r="M43" s="5"/>
      <c r="N43" s="1"/>
      <c r="O43" s="1"/>
    </row>
    <row r="44" spans="3:18" s="16" customFormat="1" x14ac:dyDescent="0.2">
      <c r="C44" s="27"/>
      <c r="D44" s="17"/>
      <c r="J44" s="41"/>
      <c r="K44" s="41"/>
      <c r="M44" s="5"/>
      <c r="N44" s="1"/>
      <c r="O44" s="1"/>
    </row>
    <row r="45" spans="3:18" s="16" customFormat="1" x14ac:dyDescent="0.2">
      <c r="C45" s="27"/>
      <c r="D45" s="17"/>
      <c r="J45" s="41"/>
      <c r="K45" s="41"/>
      <c r="M45" s="5"/>
      <c r="N45" s="1"/>
      <c r="O45" s="1"/>
    </row>
    <row r="46" spans="3:18" s="16" customFormat="1" x14ac:dyDescent="0.2">
      <c r="C46" s="27"/>
      <c r="D46" s="17"/>
      <c r="J46" s="41"/>
      <c r="K46" s="41"/>
      <c r="M46" s="5"/>
      <c r="N46" s="1"/>
      <c r="O46" s="1"/>
    </row>
    <row r="47" spans="3:18" s="16" customFormat="1" x14ac:dyDescent="0.2">
      <c r="C47" s="27"/>
      <c r="D47" s="17"/>
      <c r="J47" s="41"/>
      <c r="K47" s="41"/>
      <c r="M47" s="5"/>
      <c r="N47" s="1"/>
      <c r="O47" s="1"/>
    </row>
    <row r="48" spans="3:18" s="16" customFormat="1" x14ac:dyDescent="0.2">
      <c r="C48" s="27"/>
      <c r="D48" s="17"/>
      <c r="J48" s="41"/>
      <c r="K48" s="41"/>
      <c r="M48" s="5"/>
      <c r="N48" s="1"/>
      <c r="O48" s="1"/>
    </row>
    <row r="49" spans="3:15" s="16" customFormat="1" x14ac:dyDescent="0.2">
      <c r="C49" s="27"/>
      <c r="D49" s="17"/>
      <c r="J49" s="41"/>
      <c r="K49" s="41"/>
      <c r="M49" s="5"/>
      <c r="N49" s="1"/>
      <c r="O49" s="1"/>
    </row>
    <row r="50" spans="3:15" s="16" customFormat="1" x14ac:dyDescent="0.2">
      <c r="C50" s="27"/>
      <c r="D50" s="17"/>
      <c r="J50" s="41"/>
      <c r="K50" s="41"/>
      <c r="M50" s="5"/>
      <c r="N50" s="1"/>
      <c r="O50" s="1"/>
    </row>
    <row r="51" spans="3:15" s="16" customFormat="1" x14ac:dyDescent="0.2">
      <c r="C51" s="27"/>
      <c r="D51" s="17"/>
      <c r="J51" s="41"/>
      <c r="K51" s="41"/>
      <c r="M51" s="5"/>
      <c r="N51" s="1"/>
      <c r="O51" s="1"/>
    </row>
    <row r="52" spans="3:15" s="16" customFormat="1" x14ac:dyDescent="0.2">
      <c r="C52" s="27"/>
      <c r="D52" s="17"/>
      <c r="J52" s="41"/>
      <c r="K52" s="41"/>
      <c r="M52" s="5"/>
      <c r="N52" s="1"/>
      <c r="O52" s="1"/>
    </row>
    <row r="53" spans="3:15" s="16" customFormat="1" x14ac:dyDescent="0.2">
      <c r="C53" s="27"/>
      <c r="D53" s="17"/>
      <c r="J53" s="41"/>
      <c r="K53" s="41"/>
      <c r="M53" s="5"/>
      <c r="N53" s="1"/>
      <c r="O53" s="1"/>
    </row>
    <row r="54" spans="3:15" s="16" customFormat="1" x14ac:dyDescent="0.2">
      <c r="C54" s="27"/>
      <c r="D54" s="17"/>
      <c r="J54" s="41"/>
      <c r="K54" s="41"/>
      <c r="M54" s="5"/>
      <c r="N54" s="1"/>
      <c r="O54" s="1"/>
    </row>
    <row r="55" spans="3:15" s="16" customFormat="1" x14ac:dyDescent="0.2">
      <c r="C55" s="27"/>
      <c r="D55" s="17"/>
      <c r="J55" s="41"/>
      <c r="K55" s="41"/>
      <c r="M55" s="5"/>
      <c r="N55" s="1"/>
      <c r="O55" s="1"/>
    </row>
    <row r="56" spans="3:15" s="16" customFormat="1" x14ac:dyDescent="0.2">
      <c r="C56" s="27"/>
      <c r="D56" s="17"/>
      <c r="J56" s="41"/>
      <c r="K56" s="41"/>
      <c r="M56" s="5"/>
      <c r="N56" s="1"/>
      <c r="O56" s="1"/>
    </row>
    <row r="57" spans="3:15" s="16" customFormat="1" x14ac:dyDescent="0.2">
      <c r="C57" s="27"/>
      <c r="D57" s="17"/>
      <c r="J57" s="41"/>
      <c r="K57" s="41"/>
      <c r="M57" s="5"/>
      <c r="N57" s="1"/>
      <c r="O57" s="1"/>
    </row>
    <row r="58" spans="3:15" s="16" customFormat="1" x14ac:dyDescent="0.2">
      <c r="C58" s="27"/>
      <c r="D58" s="17"/>
      <c r="J58" s="41"/>
      <c r="K58" s="41"/>
      <c r="M58" s="5"/>
      <c r="N58" s="1"/>
      <c r="O58" s="1"/>
    </row>
    <row r="59" spans="3:15" s="16" customFormat="1" x14ac:dyDescent="0.2">
      <c r="C59" s="27"/>
      <c r="D59" s="17"/>
      <c r="J59" s="41"/>
      <c r="K59" s="41"/>
      <c r="M59" s="5"/>
      <c r="N59" s="1"/>
      <c r="O59" s="1"/>
    </row>
    <row r="60" spans="3:15" s="16" customFormat="1" x14ac:dyDescent="0.2">
      <c r="C60" s="27"/>
      <c r="D60" s="17"/>
      <c r="J60" s="41"/>
      <c r="K60" s="41"/>
      <c r="M60" s="5"/>
      <c r="N60" s="1"/>
      <c r="O60" s="1"/>
    </row>
    <row r="61" spans="3:15" s="16" customFormat="1" x14ac:dyDescent="0.2">
      <c r="C61" s="27"/>
      <c r="D61" s="17"/>
      <c r="J61" s="41"/>
      <c r="K61" s="41"/>
      <c r="M61" s="5"/>
      <c r="N61" s="1"/>
      <c r="O61" s="1"/>
    </row>
    <row r="62" spans="3:15" s="16" customFormat="1" x14ac:dyDescent="0.2">
      <c r="C62" s="27"/>
      <c r="D62" s="17"/>
      <c r="J62" s="41"/>
      <c r="K62" s="41"/>
      <c r="M62" s="5"/>
      <c r="N62" s="1"/>
      <c r="O62" s="1"/>
    </row>
    <row r="63" spans="3:15" s="16" customFormat="1" x14ac:dyDescent="0.2">
      <c r="C63" s="27"/>
      <c r="D63" s="17"/>
      <c r="J63" s="41"/>
      <c r="K63" s="41"/>
      <c r="M63" s="5"/>
      <c r="N63" s="1"/>
      <c r="O63" s="1"/>
    </row>
    <row r="64" spans="3:15" s="16" customFormat="1" x14ac:dyDescent="0.2">
      <c r="C64" s="27"/>
      <c r="D64" s="17"/>
      <c r="J64" s="41"/>
      <c r="K64" s="41"/>
      <c r="M64" s="5"/>
      <c r="N64" s="1"/>
      <c r="O64" s="1"/>
    </row>
    <row r="65" spans="3:15" s="16" customFormat="1" x14ac:dyDescent="0.2">
      <c r="C65" s="27"/>
      <c r="D65" s="17"/>
      <c r="J65" s="41"/>
      <c r="K65" s="41"/>
      <c r="M65" s="5"/>
      <c r="N65" s="1"/>
      <c r="O65" s="1"/>
    </row>
    <row r="66" spans="3:15" s="16" customFormat="1" x14ac:dyDescent="0.2">
      <c r="C66" s="27"/>
      <c r="D66" s="17"/>
      <c r="J66" s="41"/>
      <c r="K66" s="41"/>
      <c r="M66" s="5"/>
      <c r="N66" s="1"/>
      <c r="O66" s="1"/>
    </row>
    <row r="67" spans="3:15" s="16" customFormat="1" x14ac:dyDescent="0.2">
      <c r="C67" s="27"/>
      <c r="D67" s="17"/>
      <c r="J67" s="41"/>
      <c r="K67" s="41"/>
      <c r="M67" s="5"/>
      <c r="N67" s="1"/>
      <c r="O67" s="1"/>
    </row>
    <row r="68" spans="3:15" s="16" customFormat="1" x14ac:dyDescent="0.2">
      <c r="C68" s="27"/>
      <c r="D68" s="17"/>
      <c r="J68" s="41"/>
      <c r="K68" s="41"/>
      <c r="M68" s="5"/>
      <c r="N68" s="1"/>
      <c r="O68" s="1"/>
    </row>
    <row r="69" spans="3:15" s="16" customFormat="1" x14ac:dyDescent="0.2">
      <c r="C69" s="27"/>
      <c r="D69" s="17"/>
      <c r="J69" s="41"/>
      <c r="K69" s="41"/>
      <c r="M69" s="5"/>
      <c r="N69" s="1"/>
      <c r="O69" s="1"/>
    </row>
    <row r="70" spans="3:15" s="16" customFormat="1" x14ac:dyDescent="0.2">
      <c r="C70" s="27"/>
      <c r="D70" s="17"/>
      <c r="J70" s="41"/>
      <c r="K70" s="41"/>
      <c r="M70" s="5"/>
      <c r="N70" s="1"/>
      <c r="O70" s="1"/>
    </row>
    <row r="71" spans="3:15" s="16" customFormat="1" x14ac:dyDescent="0.2">
      <c r="C71" s="27"/>
      <c r="D71" s="17"/>
      <c r="J71" s="41"/>
      <c r="K71" s="41"/>
      <c r="M71" s="5"/>
      <c r="N71" s="1"/>
      <c r="O71" s="1"/>
    </row>
    <row r="72" spans="3:15" s="16" customFormat="1" x14ac:dyDescent="0.2">
      <c r="C72" s="27"/>
      <c r="D72" s="17"/>
      <c r="J72" s="41"/>
      <c r="K72" s="41"/>
      <c r="M72" s="5"/>
      <c r="N72" s="1"/>
      <c r="O72" s="1"/>
    </row>
    <row r="73" spans="3:15" s="16" customFormat="1" x14ac:dyDescent="0.2">
      <c r="C73" s="27"/>
      <c r="D73" s="17"/>
      <c r="J73" s="41"/>
      <c r="K73" s="41"/>
      <c r="M73" s="5"/>
      <c r="N73" s="1"/>
      <c r="O73" s="1"/>
    </row>
    <row r="74" spans="3:15" s="16" customFormat="1" x14ac:dyDescent="0.2">
      <c r="C74" s="27"/>
      <c r="D74" s="17"/>
      <c r="J74" s="41"/>
      <c r="K74" s="41"/>
      <c r="M74" s="5"/>
      <c r="N74" s="1"/>
      <c r="O74" s="1"/>
    </row>
    <row r="75" spans="3:15" s="16" customFormat="1" x14ac:dyDescent="0.2">
      <c r="C75" s="27"/>
      <c r="D75" s="17"/>
      <c r="J75" s="41"/>
      <c r="K75" s="41"/>
      <c r="M75" s="5"/>
      <c r="N75" s="1"/>
      <c r="O75" s="1"/>
    </row>
    <row r="76" spans="3:15" s="16" customFormat="1" x14ac:dyDescent="0.2">
      <c r="C76" s="27"/>
      <c r="D76" s="17"/>
      <c r="J76" s="41"/>
      <c r="K76" s="41"/>
      <c r="M76" s="5"/>
      <c r="N76" s="1"/>
      <c r="O76" s="1"/>
    </row>
    <row r="77" spans="3:15" s="16" customFormat="1" x14ac:dyDescent="0.2">
      <c r="C77" s="27"/>
      <c r="D77" s="17"/>
      <c r="J77" s="41"/>
      <c r="K77" s="41"/>
      <c r="M77" s="5"/>
      <c r="N77" s="1"/>
      <c r="O77" s="1"/>
    </row>
    <row r="78" spans="3:15" s="16" customFormat="1" x14ac:dyDescent="0.2">
      <c r="C78" s="27"/>
      <c r="D78" s="17"/>
      <c r="J78" s="41"/>
      <c r="K78" s="41"/>
      <c r="M78" s="5"/>
      <c r="N78" s="1"/>
      <c r="O78" s="1"/>
    </row>
    <row r="79" spans="3:15" s="16" customFormat="1" x14ac:dyDescent="0.2">
      <c r="C79" s="27"/>
      <c r="D79" s="17"/>
      <c r="J79" s="41"/>
      <c r="K79" s="41"/>
      <c r="M79" s="5"/>
      <c r="N79" s="1"/>
      <c r="O79" s="1"/>
    </row>
    <row r="80" spans="3:15" s="16" customFormat="1" x14ac:dyDescent="0.2">
      <c r="C80" s="27"/>
      <c r="D80" s="17"/>
      <c r="J80" s="41"/>
      <c r="K80" s="41"/>
      <c r="M80" s="5"/>
      <c r="N80" s="1"/>
      <c r="O80" s="1"/>
    </row>
    <row r="81" spans="3:15" s="16" customFormat="1" x14ac:dyDescent="0.2">
      <c r="C81" s="27"/>
      <c r="D81" s="17"/>
      <c r="J81" s="41"/>
      <c r="K81" s="41"/>
      <c r="M81" s="5"/>
      <c r="N81" s="1"/>
      <c r="O81" s="1"/>
    </row>
    <row r="82" spans="3:15" s="16" customFormat="1" x14ac:dyDescent="0.2">
      <c r="C82" s="27"/>
      <c r="D82" s="17"/>
      <c r="J82" s="41"/>
      <c r="K82" s="41"/>
      <c r="M82" s="5"/>
      <c r="N82" s="1"/>
      <c r="O82" s="1"/>
    </row>
    <row r="83" spans="3:15" s="16" customFormat="1" x14ac:dyDescent="0.2">
      <c r="C83" s="27"/>
      <c r="D83" s="17"/>
      <c r="J83" s="41"/>
      <c r="K83" s="41"/>
      <c r="M83" s="5"/>
      <c r="N83" s="1"/>
      <c r="O83" s="1"/>
    </row>
    <row r="84" spans="3:15" s="16" customFormat="1" x14ac:dyDescent="0.2">
      <c r="C84" s="27"/>
      <c r="D84" s="17"/>
      <c r="J84" s="41"/>
      <c r="K84" s="41"/>
      <c r="M84" s="5"/>
      <c r="N84" s="1"/>
      <c r="O84" s="1"/>
    </row>
    <row r="85" spans="3:15" s="16" customFormat="1" x14ac:dyDescent="0.2">
      <c r="C85" s="27"/>
      <c r="D85" s="17"/>
      <c r="J85" s="41"/>
      <c r="K85" s="41"/>
      <c r="M85" s="5"/>
      <c r="N85" s="1"/>
      <c r="O85" s="1"/>
    </row>
    <row r="86" spans="3:15" s="16" customFormat="1" x14ac:dyDescent="0.2">
      <c r="C86" s="27"/>
      <c r="D86" s="17"/>
      <c r="J86" s="41"/>
      <c r="K86" s="41"/>
      <c r="M86" s="5"/>
      <c r="N86" s="1"/>
      <c r="O86" s="1"/>
    </row>
    <row r="87" spans="3:15" s="16" customFormat="1" x14ac:dyDescent="0.2">
      <c r="C87" s="27"/>
      <c r="D87" s="17"/>
      <c r="J87" s="41"/>
      <c r="K87" s="41"/>
      <c r="M87" s="5"/>
      <c r="N87" s="1"/>
      <c r="O87" s="1"/>
    </row>
    <row r="88" spans="3:15" s="16" customFormat="1" x14ac:dyDescent="0.2">
      <c r="C88" s="27"/>
      <c r="D88" s="17"/>
      <c r="J88" s="41"/>
      <c r="K88" s="41"/>
      <c r="M88" s="5"/>
      <c r="N88" s="1"/>
      <c r="O88" s="1"/>
    </row>
    <row r="89" spans="3:15" s="16" customFormat="1" x14ac:dyDescent="0.2">
      <c r="C89" s="27"/>
      <c r="D89" s="17"/>
      <c r="J89" s="41"/>
      <c r="K89" s="41"/>
      <c r="M89" s="5"/>
      <c r="N89" s="1"/>
      <c r="O89" s="1"/>
    </row>
    <row r="90" spans="3:15" s="16" customFormat="1" x14ac:dyDescent="0.2">
      <c r="C90" s="27"/>
      <c r="D90" s="17"/>
      <c r="J90" s="41"/>
      <c r="K90" s="41"/>
      <c r="M90" s="5"/>
      <c r="N90" s="1"/>
      <c r="O90" s="1"/>
    </row>
    <row r="91" spans="3:15" s="16" customFormat="1" x14ac:dyDescent="0.2">
      <c r="C91" s="27"/>
      <c r="D91" s="17"/>
      <c r="J91" s="41"/>
      <c r="K91" s="41"/>
      <c r="M91" s="5"/>
      <c r="N91" s="1"/>
      <c r="O91" s="1"/>
    </row>
    <row r="92" spans="3:15" s="16" customFormat="1" x14ac:dyDescent="0.2">
      <c r="C92" s="27"/>
      <c r="D92" s="17"/>
      <c r="J92" s="41"/>
      <c r="K92" s="41"/>
      <c r="M92" s="5"/>
      <c r="N92" s="1"/>
      <c r="O92" s="1"/>
    </row>
    <row r="93" spans="3:15" s="16" customFormat="1" x14ac:dyDescent="0.2">
      <c r="C93" s="27"/>
      <c r="D93" s="17"/>
      <c r="J93" s="41"/>
      <c r="K93" s="41"/>
      <c r="M93" s="5"/>
      <c r="N93" s="1"/>
      <c r="O93" s="1"/>
    </row>
    <row r="94" spans="3:15" s="16" customFormat="1" x14ac:dyDescent="0.2">
      <c r="C94" s="27"/>
      <c r="D94" s="17"/>
      <c r="J94" s="41"/>
      <c r="K94" s="41"/>
      <c r="M94" s="5"/>
      <c r="N94" s="1"/>
      <c r="O94" s="1"/>
    </row>
    <row r="95" spans="3:15" s="16" customFormat="1" x14ac:dyDescent="0.2">
      <c r="C95" s="27"/>
      <c r="D95" s="17"/>
      <c r="J95" s="41"/>
      <c r="K95" s="41"/>
      <c r="M95" s="5"/>
      <c r="N95" s="1"/>
      <c r="O95" s="1"/>
    </row>
    <row r="96" spans="3:15" s="16" customFormat="1" x14ac:dyDescent="0.2">
      <c r="C96" s="27"/>
      <c r="D96" s="17"/>
      <c r="J96" s="41"/>
      <c r="K96" s="41"/>
      <c r="M96" s="5"/>
      <c r="N96" s="1"/>
      <c r="O96" s="1"/>
    </row>
    <row r="97" spans="3:15" s="16" customFormat="1" x14ac:dyDescent="0.2">
      <c r="C97" s="27"/>
      <c r="D97" s="17"/>
      <c r="J97" s="41"/>
      <c r="K97" s="41"/>
      <c r="M97" s="5"/>
      <c r="N97" s="1"/>
      <c r="O97" s="1"/>
    </row>
    <row r="98" spans="3:15" s="16" customFormat="1" x14ac:dyDescent="0.2">
      <c r="C98" s="27"/>
      <c r="D98" s="17"/>
      <c r="J98" s="41"/>
      <c r="K98" s="41"/>
      <c r="M98" s="5"/>
      <c r="N98" s="1"/>
      <c r="O98" s="1"/>
    </row>
    <row r="99" spans="3:15" s="16" customFormat="1" x14ac:dyDescent="0.2">
      <c r="C99" s="27"/>
      <c r="D99" s="17"/>
      <c r="J99" s="41"/>
      <c r="K99" s="41"/>
      <c r="M99" s="5"/>
      <c r="N99" s="1"/>
      <c r="O99" s="1"/>
    </row>
    <row r="100" spans="3:15" s="16" customFormat="1" x14ac:dyDescent="0.2">
      <c r="C100" s="27"/>
      <c r="D100" s="17"/>
      <c r="J100" s="41"/>
      <c r="K100" s="41"/>
      <c r="M100" s="5"/>
      <c r="N100" s="1"/>
      <c r="O100" s="1"/>
    </row>
    <row r="101" spans="3:15" s="16" customFormat="1" x14ac:dyDescent="0.2">
      <c r="C101" s="27"/>
      <c r="D101" s="17"/>
      <c r="J101" s="41"/>
      <c r="K101" s="41"/>
      <c r="M101" s="5"/>
      <c r="N101" s="1"/>
      <c r="O101" s="1"/>
    </row>
    <row r="102" spans="3:15" s="16" customFormat="1" x14ac:dyDescent="0.2">
      <c r="C102" s="27"/>
      <c r="D102" s="17"/>
      <c r="J102" s="41"/>
      <c r="K102" s="41"/>
      <c r="M102" s="5"/>
      <c r="N102" s="1"/>
      <c r="O102" s="1"/>
    </row>
    <row r="103" spans="3:15" s="16" customFormat="1" x14ac:dyDescent="0.2">
      <c r="C103" s="27"/>
      <c r="D103" s="17"/>
      <c r="J103" s="41"/>
      <c r="K103" s="41"/>
      <c r="M103" s="5"/>
      <c r="N103" s="1"/>
      <c r="O103" s="1"/>
    </row>
    <row r="104" spans="3:15" s="16" customFormat="1" x14ac:dyDescent="0.2">
      <c r="C104" s="27"/>
      <c r="D104" s="17"/>
      <c r="J104" s="41"/>
      <c r="K104" s="41"/>
      <c r="M104" s="5"/>
      <c r="N104" s="1"/>
      <c r="O104" s="1"/>
    </row>
    <row r="105" spans="3:15" s="16" customFormat="1" x14ac:dyDescent="0.2">
      <c r="C105" s="27"/>
      <c r="D105" s="17"/>
      <c r="J105" s="41"/>
      <c r="K105" s="41"/>
      <c r="M105" s="5"/>
      <c r="N105" s="1"/>
      <c r="O105" s="1"/>
    </row>
    <row r="106" spans="3:15" s="16" customFormat="1" x14ac:dyDescent="0.2">
      <c r="C106" s="27"/>
      <c r="D106" s="17"/>
      <c r="J106" s="41"/>
      <c r="K106" s="41"/>
      <c r="M106" s="5"/>
      <c r="N106" s="1"/>
      <c r="O106" s="1"/>
    </row>
    <row r="107" spans="3:15" s="16" customFormat="1" x14ac:dyDescent="0.2">
      <c r="C107" s="27"/>
      <c r="D107" s="17"/>
      <c r="J107" s="41"/>
      <c r="K107" s="41"/>
      <c r="M107" s="5"/>
      <c r="N107" s="1"/>
      <c r="O107" s="1"/>
    </row>
    <row r="108" spans="3:15" s="16" customFormat="1" x14ac:dyDescent="0.2">
      <c r="C108" s="27"/>
      <c r="D108" s="17"/>
      <c r="J108" s="41"/>
      <c r="K108" s="41"/>
      <c r="M108" s="5"/>
      <c r="N108" s="1"/>
      <c r="O108" s="1"/>
    </row>
    <row r="109" spans="3:15" s="16" customFormat="1" x14ac:dyDescent="0.2">
      <c r="C109" s="27"/>
      <c r="D109" s="17"/>
      <c r="J109" s="41"/>
      <c r="K109" s="41"/>
      <c r="M109" s="5"/>
      <c r="N109" s="1"/>
      <c r="O109" s="1"/>
    </row>
    <row r="110" spans="3:15" s="16" customFormat="1" x14ac:dyDescent="0.2">
      <c r="C110" s="27"/>
      <c r="D110" s="17"/>
      <c r="J110" s="41"/>
      <c r="K110" s="41"/>
      <c r="M110" s="5"/>
      <c r="N110" s="1"/>
      <c r="O110" s="1"/>
    </row>
    <row r="111" spans="3:15" s="16" customFormat="1" x14ac:dyDescent="0.2">
      <c r="C111" s="27"/>
      <c r="D111" s="17"/>
      <c r="J111" s="41"/>
      <c r="K111" s="41"/>
      <c r="M111" s="5"/>
      <c r="N111" s="1"/>
      <c r="O111" s="1"/>
    </row>
    <row r="112" spans="3:15" s="16" customFormat="1" x14ac:dyDescent="0.2">
      <c r="C112" s="27"/>
      <c r="D112" s="17"/>
      <c r="J112" s="41"/>
      <c r="K112" s="41"/>
      <c r="M112" s="5"/>
      <c r="N112" s="1"/>
      <c r="O112" s="1"/>
    </row>
    <row r="113" spans="3:15" s="16" customFormat="1" x14ac:dyDescent="0.2">
      <c r="C113" s="27"/>
      <c r="D113" s="17"/>
      <c r="J113" s="41"/>
      <c r="K113" s="41"/>
      <c r="M113" s="5"/>
      <c r="N113" s="1"/>
      <c r="O113" s="1"/>
    </row>
    <row r="114" spans="3:15" s="16" customFormat="1" x14ac:dyDescent="0.2">
      <c r="C114" s="27"/>
      <c r="D114" s="17"/>
      <c r="J114" s="41"/>
      <c r="K114" s="41"/>
      <c r="M114" s="5"/>
      <c r="N114" s="1"/>
      <c r="O114" s="1"/>
    </row>
    <row r="115" spans="3:15" s="16" customFormat="1" x14ac:dyDescent="0.2">
      <c r="C115" s="27"/>
      <c r="D115" s="17"/>
      <c r="J115" s="41"/>
      <c r="K115" s="41"/>
      <c r="M115" s="5"/>
      <c r="N115" s="1"/>
      <c r="O115" s="1"/>
    </row>
    <row r="116" spans="3:15" s="16" customFormat="1" x14ac:dyDescent="0.2">
      <c r="C116" s="27"/>
      <c r="D116" s="17"/>
      <c r="J116" s="41"/>
      <c r="K116" s="41"/>
      <c r="M116" s="5"/>
      <c r="N116" s="1"/>
      <c r="O116" s="1"/>
    </row>
    <row r="117" spans="3:15" s="16" customFormat="1" x14ac:dyDescent="0.2">
      <c r="C117" s="27"/>
      <c r="D117" s="17"/>
      <c r="J117" s="41"/>
      <c r="K117" s="41"/>
      <c r="M117" s="5"/>
      <c r="N117" s="1"/>
      <c r="O117" s="1"/>
    </row>
    <row r="118" spans="3:15" s="16" customFormat="1" x14ac:dyDescent="0.2">
      <c r="C118" s="27"/>
      <c r="D118" s="17"/>
      <c r="J118" s="41"/>
      <c r="K118" s="41"/>
      <c r="M118" s="5"/>
      <c r="N118" s="1"/>
      <c r="O118" s="1"/>
    </row>
    <row r="119" spans="3:15" s="16" customFormat="1" x14ac:dyDescent="0.2">
      <c r="C119" s="27"/>
      <c r="D119" s="17"/>
      <c r="J119" s="41"/>
      <c r="K119" s="41"/>
      <c r="M119" s="5"/>
      <c r="N119" s="1"/>
      <c r="O119" s="1"/>
    </row>
    <row r="120" spans="3:15" s="16" customFormat="1" x14ac:dyDescent="0.2">
      <c r="C120" s="27"/>
      <c r="D120" s="17"/>
      <c r="J120" s="41"/>
      <c r="K120" s="41"/>
      <c r="M120" s="5"/>
      <c r="N120" s="1"/>
      <c r="O120" s="1"/>
    </row>
    <row r="121" spans="3:15" s="16" customFormat="1" x14ac:dyDescent="0.2">
      <c r="C121" s="27"/>
      <c r="D121" s="17"/>
      <c r="J121" s="41"/>
      <c r="K121" s="41"/>
      <c r="M121" s="5"/>
      <c r="N121" s="1"/>
      <c r="O121" s="1"/>
    </row>
    <row r="122" spans="3:15" s="16" customFormat="1" x14ac:dyDescent="0.2">
      <c r="C122" s="27"/>
      <c r="D122" s="17"/>
      <c r="J122" s="41"/>
      <c r="K122" s="41"/>
      <c r="M122" s="5"/>
      <c r="N122" s="1"/>
      <c r="O122" s="1"/>
    </row>
    <row r="123" spans="3:15" s="16" customFormat="1" x14ac:dyDescent="0.2">
      <c r="C123" s="27"/>
      <c r="D123" s="17"/>
      <c r="J123" s="41"/>
      <c r="K123" s="41"/>
      <c r="M123" s="5"/>
      <c r="N123" s="1"/>
      <c r="O123" s="1"/>
    </row>
    <row r="124" spans="3:15" s="16" customFormat="1" x14ac:dyDescent="0.2">
      <c r="C124" s="27"/>
      <c r="D124" s="17"/>
      <c r="J124" s="41"/>
      <c r="K124" s="41"/>
      <c r="M124" s="5"/>
      <c r="N124" s="1"/>
      <c r="O124" s="1"/>
    </row>
    <row r="125" spans="3:15" s="16" customFormat="1" x14ac:dyDescent="0.2">
      <c r="C125" s="27"/>
      <c r="D125" s="17"/>
      <c r="J125" s="41"/>
      <c r="K125" s="41"/>
      <c r="M125" s="5"/>
      <c r="N125" s="1"/>
      <c r="O125" s="1"/>
    </row>
    <row r="126" spans="3:15" s="16" customFormat="1" x14ac:dyDescent="0.2">
      <c r="C126" s="27"/>
      <c r="D126" s="17"/>
      <c r="J126" s="41"/>
      <c r="K126" s="41"/>
      <c r="M126" s="5"/>
      <c r="N126" s="1"/>
      <c r="O126" s="1"/>
    </row>
    <row r="127" spans="3:15" s="16" customFormat="1" x14ac:dyDescent="0.2">
      <c r="C127" s="27"/>
      <c r="D127" s="17"/>
      <c r="J127" s="41"/>
      <c r="K127" s="41"/>
      <c r="M127" s="5"/>
      <c r="N127" s="1"/>
      <c r="O127" s="1"/>
    </row>
    <row r="128" spans="3:15" s="16" customFormat="1" x14ac:dyDescent="0.2">
      <c r="C128" s="27"/>
      <c r="D128" s="17"/>
      <c r="J128" s="41"/>
      <c r="K128" s="41"/>
      <c r="M128" s="5"/>
      <c r="N128" s="1"/>
      <c r="O128" s="1"/>
    </row>
    <row r="129" spans="3:15" s="16" customFormat="1" x14ac:dyDescent="0.2">
      <c r="C129" s="27"/>
      <c r="D129" s="17"/>
      <c r="J129" s="41"/>
      <c r="K129" s="41"/>
      <c r="M129" s="5"/>
      <c r="N129" s="1"/>
      <c r="O129" s="1"/>
    </row>
    <row r="130" spans="3:15" s="16" customFormat="1" x14ac:dyDescent="0.2">
      <c r="C130" s="27"/>
      <c r="D130" s="17"/>
      <c r="J130" s="41"/>
      <c r="K130" s="41"/>
      <c r="M130" s="5"/>
      <c r="N130" s="1"/>
      <c r="O130" s="1"/>
    </row>
    <row r="131" spans="3:15" s="16" customFormat="1" x14ac:dyDescent="0.2">
      <c r="C131" s="27"/>
      <c r="D131" s="17"/>
      <c r="J131" s="41"/>
      <c r="K131" s="41"/>
      <c r="M131" s="5"/>
      <c r="N131" s="1"/>
      <c r="O131" s="1"/>
    </row>
    <row r="132" spans="3:15" s="16" customFormat="1" x14ac:dyDescent="0.2">
      <c r="C132" s="27"/>
      <c r="D132" s="17"/>
      <c r="J132" s="41"/>
      <c r="K132" s="41"/>
      <c r="M132" s="5"/>
      <c r="N132" s="1"/>
      <c r="O132" s="1"/>
    </row>
    <row r="133" spans="3:15" s="16" customFormat="1" x14ac:dyDescent="0.2">
      <c r="C133" s="27"/>
      <c r="D133" s="17"/>
      <c r="J133" s="41"/>
      <c r="K133" s="41"/>
      <c r="M133" s="5"/>
      <c r="N133" s="1"/>
      <c r="O133" s="1"/>
    </row>
    <row r="134" spans="3:15" s="16" customFormat="1" x14ac:dyDescent="0.2">
      <c r="C134" s="27"/>
      <c r="D134" s="17"/>
      <c r="J134" s="41"/>
      <c r="K134" s="41"/>
      <c r="M134" s="5"/>
      <c r="N134" s="1"/>
      <c r="O134" s="1"/>
    </row>
    <row r="135" spans="3:15" s="16" customFormat="1" x14ac:dyDescent="0.2">
      <c r="C135" s="27"/>
      <c r="D135" s="17"/>
      <c r="J135" s="41"/>
      <c r="K135" s="41"/>
      <c r="M135" s="5"/>
      <c r="N135" s="1"/>
      <c r="O135" s="1"/>
    </row>
    <row r="136" spans="3:15" s="16" customFormat="1" x14ac:dyDescent="0.2">
      <c r="C136" s="27"/>
      <c r="D136" s="17"/>
      <c r="J136" s="41"/>
      <c r="K136" s="41"/>
      <c r="M136" s="5"/>
      <c r="N136" s="1"/>
      <c r="O136" s="1"/>
    </row>
    <row r="137" spans="3:15" s="16" customFormat="1" x14ac:dyDescent="0.2">
      <c r="C137" s="27"/>
      <c r="D137" s="17"/>
      <c r="J137" s="41"/>
      <c r="K137" s="41"/>
      <c r="M137" s="5"/>
      <c r="N137" s="1"/>
      <c r="O137" s="1"/>
    </row>
    <row r="138" spans="3:15" s="16" customFormat="1" x14ac:dyDescent="0.2">
      <c r="C138" s="27"/>
      <c r="D138" s="17"/>
      <c r="J138" s="41"/>
      <c r="K138" s="41"/>
      <c r="M138" s="5"/>
      <c r="N138" s="1"/>
      <c r="O138" s="1"/>
    </row>
    <row r="139" spans="3:15" s="16" customFormat="1" x14ac:dyDescent="0.2">
      <c r="C139" s="27"/>
      <c r="D139" s="17"/>
      <c r="J139" s="41"/>
      <c r="K139" s="41"/>
      <c r="M139" s="5"/>
      <c r="N139" s="1"/>
      <c r="O139" s="1"/>
    </row>
    <row r="140" spans="3:15" s="16" customFormat="1" x14ac:dyDescent="0.2">
      <c r="C140" s="27"/>
      <c r="D140" s="17"/>
      <c r="J140" s="41"/>
      <c r="K140" s="41"/>
      <c r="M140" s="5"/>
      <c r="N140" s="1"/>
      <c r="O140" s="1"/>
    </row>
    <row r="141" spans="3:15" s="16" customFormat="1" x14ac:dyDescent="0.2">
      <c r="C141" s="27"/>
      <c r="D141" s="17"/>
      <c r="J141" s="41"/>
      <c r="K141" s="41"/>
      <c r="M141" s="5"/>
      <c r="N141" s="1"/>
      <c r="O141" s="1"/>
    </row>
    <row r="142" spans="3:15" s="16" customFormat="1" x14ac:dyDescent="0.2">
      <c r="C142" s="27"/>
      <c r="D142" s="17"/>
      <c r="J142" s="41"/>
      <c r="K142" s="41"/>
      <c r="M142" s="5"/>
      <c r="N142" s="1"/>
      <c r="O142" s="1"/>
    </row>
    <row r="143" spans="3:15" s="16" customFormat="1" x14ac:dyDescent="0.2">
      <c r="C143" s="27"/>
      <c r="D143" s="17"/>
      <c r="J143" s="41"/>
      <c r="K143" s="41"/>
      <c r="M143" s="5"/>
      <c r="N143" s="1"/>
      <c r="O143" s="1"/>
    </row>
    <row r="144" spans="3:15" s="16" customFormat="1" x14ac:dyDescent="0.2">
      <c r="C144" s="27"/>
      <c r="D144" s="17"/>
      <c r="J144" s="41"/>
      <c r="K144" s="41"/>
      <c r="M144" s="5"/>
      <c r="N144" s="1"/>
      <c r="O144" s="1"/>
    </row>
    <row r="145" spans="3:15" s="16" customFormat="1" x14ac:dyDescent="0.2">
      <c r="C145" s="27"/>
      <c r="D145" s="17"/>
      <c r="J145" s="41"/>
      <c r="K145" s="41"/>
      <c r="M145" s="5"/>
      <c r="N145" s="1"/>
      <c r="O145" s="1"/>
    </row>
    <row r="146" spans="3:15" s="16" customFormat="1" x14ac:dyDescent="0.2">
      <c r="C146" s="27"/>
      <c r="D146" s="17"/>
      <c r="J146" s="41"/>
      <c r="K146" s="41"/>
      <c r="M146" s="5"/>
      <c r="N146" s="1"/>
      <c r="O146" s="1"/>
    </row>
    <row r="147" spans="3:15" s="16" customFormat="1" x14ac:dyDescent="0.2">
      <c r="C147" s="27"/>
      <c r="D147" s="17"/>
      <c r="J147" s="41"/>
      <c r="K147" s="41"/>
      <c r="M147" s="5"/>
      <c r="N147" s="1"/>
      <c r="O147" s="1"/>
    </row>
    <row r="148" spans="3:15" s="16" customFormat="1" x14ac:dyDescent="0.2">
      <c r="C148" s="27"/>
      <c r="D148" s="17"/>
      <c r="J148" s="41"/>
      <c r="K148" s="41"/>
      <c r="M148" s="5"/>
      <c r="N148" s="1"/>
      <c r="O148" s="1"/>
    </row>
    <row r="149" spans="3:15" s="16" customFormat="1" x14ac:dyDescent="0.2">
      <c r="C149" s="27"/>
      <c r="D149" s="17"/>
      <c r="J149" s="41"/>
      <c r="K149" s="41"/>
      <c r="M149" s="5"/>
      <c r="N149" s="1"/>
      <c r="O149" s="1"/>
    </row>
    <row r="150" spans="3:15" s="16" customFormat="1" x14ac:dyDescent="0.2">
      <c r="C150" s="27"/>
      <c r="D150" s="17"/>
      <c r="J150" s="41"/>
      <c r="K150" s="41"/>
      <c r="M150" s="5"/>
      <c r="N150" s="1"/>
      <c r="O150" s="1"/>
    </row>
    <row r="151" spans="3:15" s="16" customFormat="1" x14ac:dyDescent="0.2">
      <c r="C151" s="27"/>
      <c r="D151" s="17"/>
      <c r="J151" s="41"/>
      <c r="K151" s="41"/>
      <c r="M151" s="5"/>
      <c r="N151" s="1"/>
      <c r="O151" s="1"/>
    </row>
    <row r="152" spans="3:15" s="16" customFormat="1" x14ac:dyDescent="0.2">
      <c r="C152" s="27"/>
      <c r="D152" s="17"/>
      <c r="J152" s="41"/>
      <c r="K152" s="41"/>
      <c r="M152" s="5"/>
      <c r="N152" s="1"/>
      <c r="O152" s="1"/>
    </row>
    <row r="153" spans="3:15" s="16" customFormat="1" x14ac:dyDescent="0.2">
      <c r="C153" s="27"/>
      <c r="D153" s="17"/>
      <c r="J153" s="41"/>
      <c r="K153" s="41"/>
      <c r="M153" s="5"/>
      <c r="N153" s="1"/>
      <c r="O153" s="1"/>
    </row>
    <row r="154" spans="3:15" s="16" customFormat="1" x14ac:dyDescent="0.2">
      <c r="C154" s="27"/>
      <c r="D154" s="17"/>
      <c r="J154" s="41"/>
      <c r="K154" s="41"/>
      <c r="M154" s="5"/>
      <c r="N154" s="1"/>
      <c r="O154" s="1"/>
    </row>
    <row r="155" spans="3:15" s="16" customFormat="1" x14ac:dyDescent="0.2">
      <c r="C155" s="27"/>
      <c r="D155" s="17"/>
      <c r="J155" s="41"/>
      <c r="K155" s="41"/>
      <c r="M155" s="5"/>
      <c r="N155" s="1"/>
      <c r="O155" s="1"/>
    </row>
    <row r="156" spans="3:15" s="16" customFormat="1" x14ac:dyDescent="0.2">
      <c r="C156" s="27"/>
      <c r="D156" s="17"/>
      <c r="J156" s="41"/>
      <c r="K156" s="41"/>
      <c r="M156" s="5"/>
      <c r="N156" s="1"/>
      <c r="O156" s="1"/>
    </row>
    <row r="157" spans="3:15" s="16" customFormat="1" x14ac:dyDescent="0.2">
      <c r="C157" s="27"/>
      <c r="D157" s="17"/>
      <c r="J157" s="41"/>
      <c r="K157" s="41"/>
      <c r="M157" s="5"/>
      <c r="N157" s="1"/>
      <c r="O157" s="1"/>
    </row>
    <row r="158" spans="3:15" s="16" customFormat="1" x14ac:dyDescent="0.2">
      <c r="C158" s="27"/>
      <c r="D158" s="17"/>
      <c r="J158" s="41"/>
      <c r="K158" s="41"/>
      <c r="M158" s="5"/>
      <c r="N158" s="1"/>
      <c r="O158" s="1"/>
    </row>
    <row r="159" spans="3:15" s="16" customFormat="1" x14ac:dyDescent="0.2">
      <c r="C159" s="27"/>
      <c r="D159" s="17"/>
      <c r="J159" s="41"/>
      <c r="K159" s="41"/>
      <c r="M159" s="5"/>
      <c r="N159" s="1"/>
      <c r="O159" s="1"/>
    </row>
    <row r="160" spans="3:15" s="16" customFormat="1" x14ac:dyDescent="0.2">
      <c r="C160" s="27"/>
      <c r="D160" s="17"/>
      <c r="J160" s="41"/>
      <c r="K160" s="41"/>
      <c r="M160" s="5"/>
      <c r="N160" s="1"/>
      <c r="O160" s="1"/>
    </row>
    <row r="161" spans="3:15" s="16" customFormat="1" x14ac:dyDescent="0.2">
      <c r="C161" s="27"/>
      <c r="D161" s="17"/>
      <c r="J161" s="41"/>
      <c r="K161" s="41"/>
      <c r="M161" s="5"/>
      <c r="N161" s="1"/>
      <c r="O161" s="1"/>
    </row>
    <row r="162" spans="3:15" s="16" customFormat="1" x14ac:dyDescent="0.2">
      <c r="C162" s="27"/>
      <c r="D162" s="17"/>
      <c r="J162" s="41"/>
      <c r="K162" s="41"/>
      <c r="M162" s="5"/>
      <c r="N162" s="1"/>
      <c r="O162" s="1"/>
    </row>
    <row r="163" spans="3:15" s="16" customFormat="1" x14ac:dyDescent="0.2">
      <c r="C163" s="27"/>
      <c r="D163" s="17"/>
      <c r="J163" s="41"/>
      <c r="K163" s="41"/>
      <c r="M163" s="5"/>
      <c r="N163" s="1"/>
      <c r="O163" s="1"/>
    </row>
    <row r="164" spans="3:15" s="16" customFormat="1" x14ac:dyDescent="0.2">
      <c r="C164" s="27"/>
      <c r="D164" s="17"/>
      <c r="J164" s="41"/>
      <c r="K164" s="41"/>
      <c r="M164" s="5"/>
      <c r="N164" s="1"/>
      <c r="O164" s="1"/>
    </row>
    <row r="165" spans="3:15" s="16" customFormat="1" x14ac:dyDescent="0.2">
      <c r="C165" s="27"/>
      <c r="D165" s="17"/>
      <c r="J165" s="41"/>
      <c r="K165" s="41"/>
      <c r="M165" s="5"/>
      <c r="N165" s="1"/>
      <c r="O165" s="1"/>
    </row>
    <row r="166" spans="3:15" s="16" customFormat="1" x14ac:dyDescent="0.2">
      <c r="C166" s="27"/>
      <c r="D166" s="17"/>
      <c r="J166" s="41"/>
      <c r="K166" s="41"/>
      <c r="M166" s="5"/>
      <c r="N166" s="1"/>
      <c r="O166" s="1"/>
    </row>
    <row r="167" spans="3:15" s="16" customFormat="1" x14ac:dyDescent="0.2">
      <c r="C167" s="27"/>
      <c r="D167" s="17"/>
      <c r="J167" s="41"/>
      <c r="K167" s="41"/>
      <c r="M167" s="5"/>
      <c r="N167" s="1"/>
      <c r="O167" s="1"/>
    </row>
    <row r="168" spans="3:15" s="16" customFormat="1" x14ac:dyDescent="0.2">
      <c r="C168" s="27"/>
      <c r="D168" s="17"/>
      <c r="J168" s="41"/>
      <c r="K168" s="41"/>
      <c r="M168" s="5"/>
      <c r="N168" s="1"/>
      <c r="O168" s="1"/>
    </row>
    <row r="169" spans="3:15" s="16" customFormat="1" x14ac:dyDescent="0.2">
      <c r="C169" s="27"/>
      <c r="D169" s="17"/>
      <c r="J169" s="41"/>
      <c r="K169" s="41"/>
      <c r="M169" s="5"/>
      <c r="N169" s="1"/>
      <c r="O169" s="1"/>
    </row>
    <row r="170" spans="3:15" s="16" customFormat="1" x14ac:dyDescent="0.2">
      <c r="C170" s="27"/>
      <c r="D170" s="17"/>
      <c r="J170" s="41"/>
      <c r="K170" s="41"/>
      <c r="M170" s="5"/>
      <c r="N170" s="1"/>
      <c r="O170" s="1"/>
    </row>
    <row r="171" spans="3:15" s="16" customFormat="1" x14ac:dyDescent="0.2">
      <c r="C171" s="27"/>
      <c r="D171" s="17"/>
      <c r="J171" s="41"/>
      <c r="K171" s="41"/>
      <c r="M171" s="5"/>
      <c r="N171" s="1"/>
      <c r="O171" s="1"/>
    </row>
    <row r="172" spans="3:15" s="16" customFormat="1" x14ac:dyDescent="0.2">
      <c r="C172" s="27"/>
      <c r="D172" s="17"/>
      <c r="J172" s="41"/>
      <c r="K172" s="41"/>
      <c r="M172" s="5"/>
      <c r="N172" s="1"/>
      <c r="O172" s="1"/>
    </row>
    <row r="173" spans="3:15" s="16" customFormat="1" x14ac:dyDescent="0.2">
      <c r="C173" s="27"/>
      <c r="D173" s="17"/>
      <c r="J173" s="41"/>
      <c r="K173" s="41"/>
      <c r="M173" s="5"/>
      <c r="N173" s="1"/>
      <c r="O173" s="1"/>
    </row>
    <row r="174" spans="3:15" s="16" customFormat="1" x14ac:dyDescent="0.2">
      <c r="C174" s="27"/>
      <c r="D174" s="17"/>
      <c r="J174" s="41"/>
      <c r="K174" s="41"/>
      <c r="M174" s="5"/>
      <c r="N174" s="1"/>
      <c r="O174" s="1"/>
    </row>
    <row r="175" spans="3:15" s="16" customFormat="1" x14ac:dyDescent="0.2">
      <c r="C175" s="27"/>
      <c r="D175" s="17"/>
      <c r="J175" s="41"/>
      <c r="K175" s="41"/>
      <c r="M175" s="5"/>
      <c r="N175" s="1"/>
      <c r="O175" s="1"/>
    </row>
    <row r="176" spans="3:15" s="16" customFormat="1" x14ac:dyDescent="0.2">
      <c r="C176" s="27"/>
      <c r="D176" s="17"/>
      <c r="J176" s="41"/>
      <c r="K176" s="41"/>
      <c r="M176" s="5"/>
      <c r="N176" s="1"/>
      <c r="O176" s="1"/>
    </row>
    <row r="177" spans="3:15" s="16" customFormat="1" x14ac:dyDescent="0.2">
      <c r="C177" s="27"/>
      <c r="D177" s="17"/>
      <c r="J177" s="41"/>
      <c r="K177" s="41"/>
      <c r="M177" s="5"/>
      <c r="N177" s="1"/>
      <c r="O177" s="1"/>
    </row>
    <row r="178" spans="3:15" s="16" customFormat="1" x14ac:dyDescent="0.2">
      <c r="C178" s="27"/>
      <c r="D178" s="17"/>
      <c r="J178" s="41"/>
      <c r="K178" s="41"/>
      <c r="M178" s="5"/>
      <c r="N178" s="1"/>
      <c r="O178" s="1"/>
    </row>
    <row r="179" spans="3:15" s="16" customFormat="1" x14ac:dyDescent="0.2">
      <c r="C179" s="27"/>
      <c r="D179" s="17"/>
      <c r="J179" s="41"/>
      <c r="K179" s="41"/>
      <c r="M179" s="5"/>
      <c r="N179" s="1"/>
      <c r="O179" s="1"/>
    </row>
    <row r="180" spans="3:15" s="16" customFormat="1" x14ac:dyDescent="0.2">
      <c r="C180" s="27"/>
      <c r="D180" s="17"/>
      <c r="J180" s="41"/>
      <c r="K180" s="41"/>
      <c r="M180" s="5"/>
      <c r="N180" s="1"/>
      <c r="O180" s="1"/>
    </row>
    <row r="181" spans="3:15" s="16" customFormat="1" x14ac:dyDescent="0.2">
      <c r="C181" s="27"/>
      <c r="D181" s="17"/>
      <c r="J181" s="41"/>
      <c r="K181" s="41"/>
      <c r="M181" s="5"/>
      <c r="N181" s="1"/>
      <c r="O181" s="1"/>
    </row>
    <row r="182" spans="3:15" s="16" customFormat="1" x14ac:dyDescent="0.2">
      <c r="C182" s="27"/>
      <c r="D182" s="17"/>
      <c r="J182" s="41"/>
      <c r="K182" s="41"/>
      <c r="M182" s="5"/>
      <c r="N182" s="1"/>
      <c r="O182" s="1"/>
    </row>
    <row r="183" spans="3:15" s="16" customFormat="1" x14ac:dyDescent="0.2">
      <c r="C183" s="27"/>
      <c r="D183" s="17"/>
      <c r="J183" s="41"/>
      <c r="K183" s="41"/>
      <c r="M183" s="5"/>
      <c r="N183" s="1"/>
      <c r="O183" s="1"/>
    </row>
    <row r="184" spans="3:15" s="16" customFormat="1" x14ac:dyDescent="0.2">
      <c r="C184" s="27"/>
      <c r="D184" s="17"/>
      <c r="J184" s="41"/>
      <c r="K184" s="41"/>
      <c r="M184" s="5"/>
      <c r="N184" s="1"/>
      <c r="O184" s="1"/>
    </row>
    <row r="185" spans="3:15" s="16" customFormat="1" x14ac:dyDescent="0.2">
      <c r="C185" s="27"/>
      <c r="D185" s="17"/>
      <c r="J185" s="41"/>
      <c r="K185" s="41"/>
      <c r="M185" s="5"/>
      <c r="N185" s="1"/>
      <c r="O185" s="1"/>
    </row>
    <row r="186" spans="3:15" s="16" customFormat="1" x14ac:dyDescent="0.2">
      <c r="C186" s="27"/>
      <c r="D186" s="17"/>
      <c r="J186" s="41"/>
      <c r="K186" s="41"/>
      <c r="M186" s="5"/>
      <c r="N186" s="1"/>
      <c r="O186" s="1"/>
    </row>
    <row r="187" spans="3:15" s="16" customFormat="1" x14ac:dyDescent="0.2">
      <c r="C187" s="27"/>
      <c r="D187" s="17"/>
      <c r="J187" s="41"/>
      <c r="K187" s="41"/>
      <c r="M187" s="5"/>
      <c r="N187" s="1"/>
      <c r="O187" s="1"/>
    </row>
    <row r="188" spans="3:15" s="16" customFormat="1" x14ac:dyDescent="0.2">
      <c r="C188" s="27"/>
      <c r="D188" s="17"/>
      <c r="J188" s="41"/>
      <c r="K188" s="41"/>
      <c r="M188" s="5"/>
      <c r="N188" s="1"/>
      <c r="O188" s="1"/>
    </row>
    <row r="189" spans="3:15" s="16" customFormat="1" x14ac:dyDescent="0.2">
      <c r="C189" s="27"/>
      <c r="D189" s="17"/>
      <c r="J189" s="41"/>
      <c r="K189" s="41"/>
      <c r="M189" s="5"/>
      <c r="N189" s="1"/>
      <c r="O189" s="1"/>
    </row>
    <row r="190" spans="3:15" s="16" customFormat="1" x14ac:dyDescent="0.2">
      <c r="C190" s="27"/>
      <c r="D190" s="17"/>
      <c r="J190" s="41"/>
      <c r="K190" s="41"/>
      <c r="M190" s="5"/>
      <c r="N190" s="1"/>
      <c r="O190" s="1"/>
    </row>
    <row r="191" spans="3:15" s="16" customFormat="1" x14ac:dyDescent="0.2">
      <c r="C191" s="27"/>
      <c r="D191" s="17"/>
      <c r="J191" s="41"/>
      <c r="K191" s="41"/>
      <c r="M191" s="5"/>
      <c r="N191" s="1"/>
      <c r="O191" s="1"/>
    </row>
    <row r="192" spans="3:15" s="16" customFormat="1" x14ac:dyDescent="0.2">
      <c r="C192" s="27"/>
      <c r="D192" s="17"/>
      <c r="J192" s="41"/>
      <c r="K192" s="41"/>
      <c r="M192" s="5"/>
      <c r="N192" s="1"/>
      <c r="O192" s="1"/>
    </row>
    <row r="193" spans="3:15" s="16" customFormat="1" x14ac:dyDescent="0.2">
      <c r="C193" s="27"/>
      <c r="D193" s="17"/>
      <c r="J193" s="41"/>
      <c r="K193" s="41"/>
      <c r="M193" s="5"/>
      <c r="N193" s="1"/>
      <c r="O193" s="1"/>
    </row>
    <row r="194" spans="3:15" s="16" customFormat="1" x14ac:dyDescent="0.2">
      <c r="C194" s="27"/>
      <c r="D194" s="17"/>
      <c r="J194" s="41"/>
      <c r="K194" s="41"/>
      <c r="M194" s="5"/>
      <c r="N194" s="1"/>
      <c r="O194" s="1"/>
    </row>
    <row r="195" spans="3:15" s="16" customFormat="1" x14ac:dyDescent="0.2">
      <c r="C195" s="27"/>
      <c r="D195" s="17"/>
      <c r="J195" s="41"/>
      <c r="K195" s="41"/>
      <c r="M195" s="5"/>
      <c r="N195" s="1"/>
      <c r="O195" s="1"/>
    </row>
    <row r="196" spans="3:15" s="16" customFormat="1" x14ac:dyDescent="0.2">
      <c r="C196" s="27"/>
      <c r="D196" s="17"/>
      <c r="J196" s="41"/>
      <c r="K196" s="41"/>
      <c r="M196" s="5"/>
      <c r="N196" s="1"/>
      <c r="O196" s="1"/>
    </row>
    <row r="197" spans="3:15" s="16" customFormat="1" x14ac:dyDescent="0.2">
      <c r="C197" s="27"/>
      <c r="D197" s="17"/>
      <c r="J197" s="41"/>
      <c r="K197" s="41"/>
      <c r="M197" s="5"/>
      <c r="N197" s="1"/>
      <c r="O197" s="1"/>
    </row>
    <row r="198" spans="3:15" s="16" customFormat="1" x14ac:dyDescent="0.2">
      <c r="C198" s="27"/>
      <c r="D198" s="17"/>
      <c r="J198" s="41"/>
      <c r="K198" s="41"/>
      <c r="M198" s="5"/>
      <c r="N198" s="1"/>
      <c r="O198" s="1"/>
    </row>
    <row r="199" spans="3:15" s="16" customFormat="1" x14ac:dyDescent="0.2">
      <c r="C199" s="27"/>
      <c r="D199" s="17"/>
      <c r="J199" s="41"/>
      <c r="K199" s="41"/>
      <c r="M199" s="5"/>
      <c r="N199" s="1"/>
      <c r="O199" s="1"/>
    </row>
    <row r="200" spans="3:15" s="16" customFormat="1" x14ac:dyDescent="0.2">
      <c r="C200" s="27"/>
      <c r="D200" s="17"/>
      <c r="J200" s="41"/>
      <c r="K200" s="41"/>
      <c r="M200" s="5"/>
      <c r="N200" s="1"/>
      <c r="O200" s="1"/>
    </row>
    <row r="201" spans="3:15" s="16" customFormat="1" x14ac:dyDescent="0.2">
      <c r="C201" s="27"/>
      <c r="D201" s="17"/>
      <c r="J201" s="41"/>
      <c r="K201" s="41"/>
      <c r="M201" s="5"/>
      <c r="N201" s="1"/>
      <c r="O201" s="1"/>
    </row>
    <row r="202" spans="3:15" s="16" customFormat="1" x14ac:dyDescent="0.2">
      <c r="C202" s="27"/>
      <c r="D202" s="17"/>
      <c r="J202" s="41"/>
      <c r="K202" s="41"/>
      <c r="M202" s="5"/>
      <c r="N202" s="1"/>
      <c r="O202" s="1"/>
    </row>
    <row r="203" spans="3:15" s="16" customFormat="1" x14ac:dyDescent="0.2">
      <c r="C203" s="27"/>
      <c r="D203" s="17"/>
      <c r="J203" s="41"/>
      <c r="K203" s="41"/>
      <c r="M203" s="5"/>
      <c r="N203" s="1"/>
      <c r="O203" s="1"/>
    </row>
    <row r="204" spans="3:15" s="16" customFormat="1" x14ac:dyDescent="0.2">
      <c r="C204" s="27"/>
      <c r="D204" s="17"/>
      <c r="J204" s="41"/>
      <c r="K204" s="41"/>
      <c r="M204" s="5"/>
      <c r="N204" s="1"/>
      <c r="O204" s="1"/>
    </row>
    <row r="205" spans="3:15" s="16" customFormat="1" x14ac:dyDescent="0.2">
      <c r="C205" s="27"/>
      <c r="D205" s="17"/>
      <c r="J205" s="41"/>
      <c r="K205" s="41"/>
      <c r="M205" s="5"/>
      <c r="N205" s="1"/>
      <c r="O205" s="1"/>
    </row>
    <row r="206" spans="3:15" s="16" customFormat="1" x14ac:dyDescent="0.2">
      <c r="C206" s="27"/>
      <c r="D206" s="17"/>
      <c r="J206" s="41"/>
      <c r="K206" s="41"/>
      <c r="M206" s="5"/>
      <c r="N206" s="1"/>
      <c r="O206" s="1"/>
    </row>
    <row r="207" spans="3:15" s="16" customFormat="1" x14ac:dyDescent="0.2">
      <c r="C207" s="27"/>
      <c r="D207" s="17"/>
      <c r="J207" s="41"/>
      <c r="K207" s="41"/>
      <c r="M207" s="5"/>
      <c r="N207" s="1"/>
      <c r="O207" s="1"/>
    </row>
    <row r="208" spans="3:15" s="16" customFormat="1" x14ac:dyDescent="0.2">
      <c r="C208" s="27"/>
      <c r="D208" s="17"/>
      <c r="J208" s="41"/>
      <c r="K208" s="41"/>
      <c r="M208" s="5"/>
      <c r="N208" s="1"/>
      <c r="O208" s="1"/>
    </row>
    <row r="209" spans="3:15" s="16" customFormat="1" x14ac:dyDescent="0.2">
      <c r="C209" s="27"/>
      <c r="D209" s="17"/>
      <c r="J209" s="41"/>
      <c r="K209" s="41"/>
      <c r="M209" s="5"/>
      <c r="N209" s="1"/>
      <c r="O209" s="1"/>
    </row>
    <row r="210" spans="3:15" s="16" customFormat="1" x14ac:dyDescent="0.2">
      <c r="C210" s="27"/>
      <c r="D210" s="17"/>
      <c r="J210" s="41"/>
      <c r="K210" s="41"/>
      <c r="M210" s="5"/>
      <c r="N210" s="1"/>
      <c r="O210" s="1"/>
    </row>
    <row r="211" spans="3:15" s="16" customFormat="1" x14ac:dyDescent="0.2">
      <c r="C211" s="27"/>
      <c r="D211" s="17"/>
      <c r="J211" s="41"/>
      <c r="K211" s="41"/>
      <c r="M211" s="5"/>
      <c r="N211" s="1"/>
      <c r="O211" s="1"/>
    </row>
    <row r="212" spans="3:15" s="16" customFormat="1" x14ac:dyDescent="0.2">
      <c r="C212" s="27"/>
      <c r="D212" s="17"/>
      <c r="J212" s="41"/>
      <c r="K212" s="41"/>
      <c r="M212" s="5"/>
      <c r="N212" s="1"/>
      <c r="O212" s="1"/>
    </row>
    <row r="213" spans="3:15" s="16" customFormat="1" x14ac:dyDescent="0.2">
      <c r="C213" s="27"/>
      <c r="D213" s="17"/>
      <c r="J213" s="41"/>
      <c r="K213" s="41"/>
      <c r="M213" s="5"/>
      <c r="N213" s="1"/>
      <c r="O213" s="1"/>
    </row>
    <row r="214" spans="3:15" s="16" customFormat="1" x14ac:dyDescent="0.2">
      <c r="C214" s="27"/>
      <c r="D214" s="17"/>
      <c r="J214" s="41"/>
      <c r="K214" s="41"/>
      <c r="M214" s="5"/>
      <c r="N214" s="1"/>
      <c r="O214" s="1"/>
    </row>
    <row r="215" spans="3:15" s="16" customFormat="1" x14ac:dyDescent="0.2">
      <c r="C215" s="27"/>
      <c r="D215" s="17"/>
      <c r="J215" s="41"/>
      <c r="K215" s="41"/>
      <c r="M215" s="5"/>
      <c r="N215" s="1"/>
      <c r="O215" s="1"/>
    </row>
    <row r="216" spans="3:15" s="16" customFormat="1" x14ac:dyDescent="0.2">
      <c r="C216" s="27"/>
      <c r="D216" s="17"/>
      <c r="J216" s="41"/>
      <c r="K216" s="41"/>
      <c r="M216" s="5"/>
      <c r="N216" s="1"/>
      <c r="O216" s="1"/>
    </row>
    <row r="217" spans="3:15" s="16" customFormat="1" x14ac:dyDescent="0.2">
      <c r="C217" s="27"/>
      <c r="D217" s="17"/>
      <c r="J217" s="41"/>
      <c r="K217" s="41"/>
      <c r="M217" s="5"/>
      <c r="N217" s="1"/>
      <c r="O217" s="1"/>
    </row>
    <row r="218" spans="3:15" s="16" customFormat="1" x14ac:dyDescent="0.2">
      <c r="C218" s="27"/>
      <c r="D218" s="17"/>
      <c r="J218" s="41"/>
      <c r="K218" s="41"/>
      <c r="M218" s="5"/>
      <c r="N218" s="1"/>
      <c r="O218" s="1"/>
    </row>
    <row r="219" spans="3:15" s="16" customFormat="1" x14ac:dyDescent="0.2">
      <c r="C219" s="27"/>
      <c r="D219" s="17"/>
      <c r="J219" s="41"/>
      <c r="K219" s="41"/>
      <c r="M219" s="5"/>
      <c r="N219" s="1"/>
      <c r="O219" s="1"/>
    </row>
    <row r="220" spans="3:15" s="16" customFormat="1" x14ac:dyDescent="0.2">
      <c r="C220" s="27"/>
      <c r="D220" s="17"/>
      <c r="J220" s="41"/>
      <c r="K220" s="41"/>
      <c r="M220" s="5"/>
      <c r="N220" s="1"/>
      <c r="O220" s="1"/>
    </row>
    <row r="221" spans="3:15" s="16" customFormat="1" x14ac:dyDescent="0.2">
      <c r="C221" s="27"/>
      <c r="D221" s="17"/>
      <c r="J221" s="41"/>
      <c r="K221" s="41"/>
      <c r="M221" s="5"/>
      <c r="N221" s="1"/>
      <c r="O221" s="1"/>
    </row>
    <row r="222" spans="3:15" s="16" customFormat="1" x14ac:dyDescent="0.2">
      <c r="C222" s="27"/>
      <c r="D222" s="17"/>
      <c r="J222" s="41"/>
      <c r="K222" s="41"/>
      <c r="M222" s="5"/>
      <c r="N222" s="1"/>
      <c r="O222" s="1"/>
    </row>
    <row r="223" spans="3:15" s="16" customFormat="1" x14ac:dyDescent="0.2">
      <c r="C223" s="27"/>
      <c r="D223" s="17"/>
      <c r="J223" s="41"/>
      <c r="K223" s="41"/>
      <c r="M223" s="5"/>
      <c r="N223" s="1"/>
      <c r="O223" s="1"/>
    </row>
    <row r="224" spans="3:15" s="16" customFormat="1" x14ac:dyDescent="0.2">
      <c r="C224" s="27"/>
      <c r="D224" s="17"/>
      <c r="J224" s="41"/>
      <c r="K224" s="41"/>
      <c r="M224" s="5"/>
      <c r="N224" s="1"/>
      <c r="O224" s="1"/>
    </row>
    <row r="225" spans="3:15" s="16" customFormat="1" x14ac:dyDescent="0.2">
      <c r="C225" s="27"/>
      <c r="D225" s="17"/>
      <c r="J225" s="41"/>
      <c r="K225" s="41"/>
      <c r="M225" s="5"/>
      <c r="N225" s="1"/>
      <c r="O225" s="1"/>
    </row>
    <row r="226" spans="3:15" s="16" customFormat="1" x14ac:dyDescent="0.2">
      <c r="C226" s="27"/>
      <c r="D226" s="17"/>
      <c r="J226" s="41"/>
      <c r="K226" s="41"/>
      <c r="M226" s="5"/>
      <c r="N226" s="1"/>
      <c r="O226" s="1"/>
    </row>
    <row r="227" spans="3:15" s="16" customFormat="1" x14ac:dyDescent="0.2">
      <c r="C227" s="27"/>
      <c r="D227" s="17"/>
      <c r="J227" s="41"/>
      <c r="K227" s="41"/>
      <c r="M227" s="5"/>
      <c r="N227" s="1"/>
      <c r="O227" s="1"/>
    </row>
    <row r="228" spans="3:15" s="16" customFormat="1" x14ac:dyDescent="0.2">
      <c r="C228" s="27"/>
      <c r="D228" s="17"/>
      <c r="J228" s="41"/>
      <c r="K228" s="41"/>
      <c r="M228" s="5"/>
      <c r="N228" s="1"/>
      <c r="O228" s="1"/>
    </row>
    <row r="229" spans="3:15" s="16" customFormat="1" x14ac:dyDescent="0.2">
      <c r="C229" s="27"/>
      <c r="D229" s="17"/>
      <c r="J229" s="41"/>
      <c r="K229" s="41"/>
      <c r="M229" s="5"/>
      <c r="N229" s="1"/>
      <c r="O229" s="1"/>
    </row>
    <row r="230" spans="3:15" s="16" customFormat="1" x14ac:dyDescent="0.2">
      <c r="C230" s="27"/>
      <c r="D230" s="17"/>
      <c r="J230" s="41"/>
      <c r="K230" s="41"/>
      <c r="M230" s="5"/>
      <c r="N230" s="1"/>
      <c r="O230" s="1"/>
    </row>
    <row r="231" spans="3:15" s="16" customFormat="1" x14ac:dyDescent="0.2">
      <c r="C231" s="27"/>
      <c r="D231" s="17"/>
      <c r="J231" s="41"/>
      <c r="K231" s="41"/>
      <c r="M231" s="5"/>
      <c r="N231" s="1"/>
      <c r="O231" s="1"/>
    </row>
    <row r="232" spans="3:15" s="16" customFormat="1" x14ac:dyDescent="0.2">
      <c r="C232" s="27"/>
      <c r="D232" s="17"/>
      <c r="J232" s="41"/>
      <c r="K232" s="41"/>
      <c r="M232" s="5"/>
      <c r="N232" s="1"/>
      <c r="O232" s="1"/>
    </row>
    <row r="233" spans="3:15" s="16" customFormat="1" x14ac:dyDescent="0.2">
      <c r="C233" s="27"/>
      <c r="D233" s="17"/>
      <c r="J233" s="41"/>
      <c r="K233" s="41"/>
      <c r="M233" s="5"/>
      <c r="N233" s="1"/>
      <c r="O233" s="1"/>
    </row>
    <row r="234" spans="3:15" s="16" customFormat="1" x14ac:dyDescent="0.2">
      <c r="C234" s="27"/>
      <c r="D234" s="17"/>
      <c r="J234" s="41"/>
      <c r="K234" s="41"/>
      <c r="M234" s="5"/>
      <c r="N234" s="1"/>
      <c r="O234" s="1"/>
    </row>
    <row r="235" spans="3:15" s="16" customFormat="1" x14ac:dyDescent="0.2">
      <c r="C235" s="27"/>
      <c r="D235" s="17"/>
      <c r="J235" s="41"/>
      <c r="K235" s="41"/>
      <c r="M235" s="5"/>
      <c r="N235" s="1"/>
      <c r="O235" s="1"/>
    </row>
    <row r="236" spans="3:15" s="16" customFormat="1" x14ac:dyDescent="0.2">
      <c r="C236" s="27"/>
      <c r="D236" s="17"/>
      <c r="J236" s="41"/>
      <c r="K236" s="41"/>
      <c r="M236" s="5"/>
      <c r="N236" s="1"/>
      <c r="O236" s="1"/>
    </row>
    <row r="237" spans="3:15" s="16" customFormat="1" x14ac:dyDescent="0.2">
      <c r="C237" s="27"/>
      <c r="D237" s="17"/>
      <c r="J237" s="41"/>
      <c r="K237" s="41"/>
      <c r="M237" s="5"/>
      <c r="N237" s="1"/>
      <c r="O237" s="1"/>
    </row>
    <row r="238" spans="3:15" s="16" customFormat="1" x14ac:dyDescent="0.2">
      <c r="C238" s="27"/>
      <c r="D238" s="17"/>
      <c r="J238" s="41"/>
      <c r="K238" s="41"/>
      <c r="M238" s="5"/>
      <c r="N238" s="1"/>
      <c r="O238" s="1"/>
    </row>
    <row r="239" spans="3:15" s="16" customFormat="1" x14ac:dyDescent="0.2">
      <c r="C239" s="27"/>
      <c r="D239" s="17"/>
      <c r="J239" s="41"/>
      <c r="K239" s="41"/>
      <c r="M239" s="5"/>
      <c r="N239" s="1"/>
      <c r="O239" s="1"/>
    </row>
    <row r="240" spans="3:15" s="16" customFormat="1" x14ac:dyDescent="0.2">
      <c r="C240" s="27"/>
      <c r="D240" s="17"/>
      <c r="J240" s="41"/>
      <c r="K240" s="41"/>
      <c r="M240" s="5"/>
      <c r="N240" s="1"/>
      <c r="O240" s="1"/>
    </row>
    <row r="241" spans="3:15" s="16" customFormat="1" x14ac:dyDescent="0.2">
      <c r="C241" s="27"/>
      <c r="D241" s="17"/>
      <c r="J241" s="41"/>
      <c r="K241" s="41"/>
      <c r="M241" s="5"/>
      <c r="N241" s="1"/>
      <c r="O241" s="1"/>
    </row>
    <row r="242" spans="3:15" s="16" customFormat="1" x14ac:dyDescent="0.2">
      <c r="C242" s="27"/>
      <c r="D242" s="17"/>
      <c r="J242" s="41"/>
      <c r="K242" s="41"/>
      <c r="M242" s="5"/>
      <c r="N242" s="1"/>
      <c r="O242" s="1"/>
    </row>
    <row r="243" spans="3:15" s="16" customFormat="1" x14ac:dyDescent="0.2">
      <c r="C243" s="27"/>
      <c r="D243" s="17"/>
      <c r="J243" s="41"/>
      <c r="K243" s="41"/>
      <c r="M243" s="5"/>
      <c r="N243" s="1"/>
      <c r="O243" s="1"/>
    </row>
    <row r="244" spans="3:15" s="16" customFormat="1" x14ac:dyDescent="0.2">
      <c r="C244" s="27"/>
      <c r="D244" s="17"/>
      <c r="J244" s="41"/>
      <c r="K244" s="41"/>
      <c r="M244" s="5"/>
      <c r="N244" s="1"/>
      <c r="O244" s="1"/>
    </row>
    <row r="245" spans="3:15" s="16" customFormat="1" x14ac:dyDescent="0.2">
      <c r="C245" s="27"/>
      <c r="D245" s="17"/>
      <c r="J245" s="41"/>
      <c r="K245" s="41"/>
      <c r="M245" s="5"/>
      <c r="N245" s="1"/>
      <c r="O245" s="1"/>
    </row>
    <row r="246" spans="3:15" s="16" customFormat="1" x14ac:dyDescent="0.2">
      <c r="C246" s="27"/>
      <c r="D246" s="17"/>
      <c r="J246" s="41"/>
      <c r="K246" s="41"/>
      <c r="M246" s="5"/>
      <c r="N246" s="1"/>
      <c r="O246" s="1"/>
    </row>
    <row r="247" spans="3:15" s="16" customFormat="1" x14ac:dyDescent="0.2">
      <c r="C247" s="27"/>
      <c r="D247" s="17"/>
      <c r="J247" s="41"/>
      <c r="K247" s="41"/>
      <c r="M247" s="5"/>
      <c r="N247" s="1"/>
      <c r="O247" s="1"/>
    </row>
    <row r="248" spans="3:15" s="16" customFormat="1" x14ac:dyDescent="0.2">
      <c r="C248" s="27"/>
      <c r="D248" s="17"/>
      <c r="J248" s="41"/>
      <c r="K248" s="41"/>
      <c r="M248" s="5"/>
      <c r="N248" s="1"/>
      <c r="O248" s="1"/>
    </row>
    <row r="249" spans="3:15" s="16" customFormat="1" x14ac:dyDescent="0.2">
      <c r="C249" s="27"/>
      <c r="D249" s="17"/>
      <c r="J249" s="41"/>
      <c r="K249" s="41"/>
      <c r="M249" s="5"/>
      <c r="N249" s="1"/>
      <c r="O249" s="1"/>
    </row>
    <row r="250" spans="3:15" s="16" customFormat="1" x14ac:dyDescent="0.2">
      <c r="C250" s="27"/>
      <c r="D250" s="17"/>
      <c r="J250" s="41"/>
      <c r="K250" s="41"/>
      <c r="M250" s="5"/>
      <c r="N250" s="1"/>
      <c r="O250" s="1"/>
    </row>
    <row r="251" spans="3:15" s="16" customFormat="1" x14ac:dyDescent="0.2">
      <c r="C251" s="27"/>
      <c r="D251" s="17"/>
      <c r="J251" s="41"/>
      <c r="K251" s="41"/>
      <c r="M251" s="5"/>
      <c r="N251" s="1"/>
      <c r="O251" s="1"/>
    </row>
    <row r="252" spans="3:15" s="16" customFormat="1" x14ac:dyDescent="0.2">
      <c r="C252" s="27"/>
      <c r="D252" s="17"/>
      <c r="J252" s="41"/>
      <c r="K252" s="41"/>
      <c r="M252" s="5"/>
      <c r="N252" s="1"/>
      <c r="O252" s="1"/>
    </row>
    <row r="253" spans="3:15" s="16" customFormat="1" x14ac:dyDescent="0.2">
      <c r="C253" s="27"/>
      <c r="D253" s="17"/>
      <c r="J253" s="41"/>
      <c r="K253" s="41"/>
      <c r="M253" s="5"/>
      <c r="N253" s="1"/>
      <c r="O253" s="1"/>
    </row>
    <row r="254" spans="3:15" s="16" customFormat="1" x14ac:dyDescent="0.2">
      <c r="C254" s="27"/>
      <c r="D254" s="17"/>
      <c r="J254" s="41"/>
      <c r="K254" s="41"/>
      <c r="M254" s="5"/>
      <c r="N254" s="1"/>
      <c r="O254" s="1"/>
    </row>
    <row r="255" spans="3:15" s="16" customFormat="1" x14ac:dyDescent="0.2">
      <c r="C255" s="27"/>
      <c r="D255" s="17"/>
      <c r="J255" s="41"/>
      <c r="K255" s="41"/>
      <c r="M255" s="5"/>
      <c r="N255" s="1"/>
      <c r="O255" s="1"/>
    </row>
    <row r="256" spans="3:15" s="16" customFormat="1" x14ac:dyDescent="0.2">
      <c r="C256" s="27"/>
      <c r="D256" s="17"/>
      <c r="J256" s="41"/>
      <c r="K256" s="41"/>
      <c r="M256" s="5"/>
      <c r="N256" s="1"/>
      <c r="O256" s="1"/>
    </row>
    <row r="257" spans="3:15" s="16" customFormat="1" x14ac:dyDescent="0.2">
      <c r="C257" s="27"/>
      <c r="D257" s="17"/>
      <c r="J257" s="41"/>
      <c r="K257" s="41"/>
      <c r="M257" s="5"/>
      <c r="N257" s="1"/>
      <c r="O257" s="1"/>
    </row>
    <row r="258" spans="3:15" s="16" customFormat="1" x14ac:dyDescent="0.2">
      <c r="C258" s="27"/>
      <c r="D258" s="17"/>
      <c r="J258" s="41"/>
      <c r="K258" s="41"/>
      <c r="M258" s="5"/>
      <c r="N258" s="1"/>
      <c r="O258" s="1"/>
    </row>
    <row r="259" spans="3:15" s="16" customFormat="1" x14ac:dyDescent="0.2">
      <c r="C259" s="27"/>
      <c r="D259" s="17"/>
      <c r="J259" s="41"/>
      <c r="K259" s="41"/>
      <c r="M259" s="5"/>
      <c r="N259" s="1"/>
      <c r="O259" s="1"/>
    </row>
    <row r="260" spans="3:15" s="16" customFormat="1" x14ac:dyDescent="0.2">
      <c r="C260" s="27"/>
      <c r="D260" s="17"/>
      <c r="J260" s="41"/>
      <c r="K260" s="41"/>
      <c r="M260" s="5"/>
      <c r="N260" s="1"/>
      <c r="O260" s="1"/>
    </row>
    <row r="261" spans="3:15" s="16" customFormat="1" x14ac:dyDescent="0.2">
      <c r="C261" s="27"/>
      <c r="D261" s="17"/>
      <c r="J261" s="41"/>
      <c r="K261" s="41"/>
      <c r="M261" s="5"/>
      <c r="N261" s="1"/>
      <c r="O261" s="1"/>
    </row>
    <row r="262" spans="3:15" s="16" customFormat="1" x14ac:dyDescent="0.2">
      <c r="C262" s="27"/>
      <c r="D262" s="17"/>
      <c r="J262" s="41"/>
      <c r="K262" s="41"/>
      <c r="M262" s="5"/>
      <c r="N262" s="1"/>
      <c r="O262" s="1"/>
    </row>
    <row r="263" spans="3:15" s="16" customFormat="1" x14ac:dyDescent="0.2">
      <c r="C263" s="27"/>
      <c r="D263" s="17"/>
      <c r="J263" s="41"/>
      <c r="K263" s="41"/>
      <c r="M263" s="5"/>
      <c r="N263" s="1"/>
      <c r="O263" s="1"/>
    </row>
    <row r="264" spans="3:15" s="16" customFormat="1" x14ac:dyDescent="0.2">
      <c r="C264" s="27"/>
      <c r="D264" s="17"/>
      <c r="J264" s="41"/>
      <c r="K264" s="41"/>
      <c r="M264" s="5"/>
      <c r="N264" s="1"/>
      <c r="O264" s="1"/>
    </row>
    <row r="265" spans="3:15" s="16" customFormat="1" x14ac:dyDescent="0.2">
      <c r="C265" s="27"/>
      <c r="D265" s="17"/>
      <c r="J265" s="41"/>
      <c r="K265" s="41"/>
      <c r="M265" s="5"/>
      <c r="N265" s="1"/>
      <c r="O265" s="1"/>
    </row>
    <row r="266" spans="3:15" s="16" customFormat="1" x14ac:dyDescent="0.2">
      <c r="C266" s="27"/>
      <c r="D266" s="17"/>
      <c r="J266" s="41"/>
      <c r="K266" s="41"/>
      <c r="M266" s="5"/>
      <c r="N266" s="1"/>
      <c r="O266" s="1"/>
    </row>
    <row r="267" spans="3:15" s="16" customFormat="1" x14ac:dyDescent="0.2">
      <c r="C267" s="27"/>
      <c r="D267" s="17"/>
      <c r="J267" s="41"/>
      <c r="K267" s="41"/>
      <c r="M267" s="5"/>
      <c r="N267" s="1"/>
      <c r="O267" s="1"/>
    </row>
    <row r="268" spans="3:15" s="16" customFormat="1" x14ac:dyDescent="0.2">
      <c r="C268" s="27"/>
      <c r="D268" s="17"/>
      <c r="J268" s="41"/>
      <c r="K268" s="41"/>
      <c r="M268" s="5"/>
      <c r="N268" s="1"/>
      <c r="O268" s="1"/>
    </row>
    <row r="269" spans="3:15" s="16" customFormat="1" x14ac:dyDescent="0.2">
      <c r="C269" s="27"/>
      <c r="D269" s="17"/>
      <c r="J269" s="41"/>
      <c r="K269" s="41"/>
      <c r="M269" s="5"/>
      <c r="N269" s="1"/>
      <c r="O269" s="1"/>
    </row>
    <row r="270" spans="3:15" s="16" customFormat="1" x14ac:dyDescent="0.2">
      <c r="C270" s="27"/>
      <c r="D270" s="17"/>
      <c r="J270" s="41"/>
      <c r="K270" s="41"/>
      <c r="M270" s="5"/>
      <c r="N270" s="1"/>
      <c r="O270" s="1"/>
    </row>
    <row r="271" spans="3:15" s="16" customFormat="1" x14ac:dyDescent="0.2">
      <c r="C271" s="27"/>
      <c r="D271" s="17"/>
      <c r="J271" s="41"/>
      <c r="K271" s="41"/>
      <c r="M271" s="5"/>
      <c r="N271" s="1"/>
      <c r="O271" s="1"/>
    </row>
    <row r="272" spans="3:15" s="16" customFormat="1" x14ac:dyDescent="0.2">
      <c r="C272" s="27"/>
      <c r="D272" s="17"/>
      <c r="J272" s="41"/>
      <c r="K272" s="41"/>
      <c r="M272" s="5"/>
      <c r="N272" s="1"/>
      <c r="O272" s="1"/>
    </row>
    <row r="273" spans="3:15" s="16" customFormat="1" x14ac:dyDescent="0.2">
      <c r="C273" s="27"/>
      <c r="D273" s="17"/>
      <c r="J273" s="41"/>
      <c r="K273" s="41"/>
      <c r="M273" s="5"/>
      <c r="N273" s="1"/>
      <c r="O273" s="1"/>
    </row>
    <row r="274" spans="3:15" s="16" customFormat="1" x14ac:dyDescent="0.2">
      <c r="C274" s="27"/>
      <c r="D274" s="17"/>
      <c r="J274" s="41"/>
      <c r="K274" s="41"/>
      <c r="M274" s="5"/>
      <c r="N274" s="1"/>
      <c r="O274" s="1"/>
    </row>
    <row r="275" spans="3:15" s="16" customFormat="1" x14ac:dyDescent="0.2">
      <c r="C275" s="27"/>
      <c r="D275" s="17"/>
      <c r="J275" s="41"/>
      <c r="K275" s="41"/>
      <c r="M275" s="5"/>
      <c r="N275" s="1"/>
      <c r="O275" s="1"/>
    </row>
    <row r="276" spans="3:15" s="16" customFormat="1" x14ac:dyDescent="0.2">
      <c r="C276" s="27"/>
      <c r="D276" s="17"/>
      <c r="J276" s="41"/>
      <c r="K276" s="41"/>
      <c r="M276" s="5"/>
      <c r="N276" s="1"/>
      <c r="O276" s="1"/>
    </row>
    <row r="277" spans="3:15" s="16" customFormat="1" x14ac:dyDescent="0.2">
      <c r="C277" s="27"/>
      <c r="D277" s="17"/>
      <c r="J277" s="41"/>
      <c r="K277" s="41"/>
      <c r="M277" s="5"/>
      <c r="N277" s="1"/>
      <c r="O277" s="1"/>
    </row>
    <row r="278" spans="3:15" s="16" customFormat="1" x14ac:dyDescent="0.2">
      <c r="C278" s="27"/>
      <c r="D278" s="17"/>
      <c r="J278" s="41"/>
      <c r="K278" s="41"/>
      <c r="M278" s="5"/>
      <c r="N278" s="1"/>
      <c r="O278" s="1"/>
    </row>
    <row r="279" spans="3:15" s="16" customFormat="1" x14ac:dyDescent="0.2">
      <c r="C279" s="27"/>
      <c r="D279" s="17"/>
      <c r="J279" s="41"/>
      <c r="K279" s="41"/>
      <c r="M279" s="5"/>
      <c r="N279" s="1"/>
      <c r="O279" s="1"/>
    </row>
    <row r="280" spans="3:15" s="16" customFormat="1" x14ac:dyDescent="0.2">
      <c r="C280" s="27"/>
      <c r="D280" s="17"/>
      <c r="J280" s="41"/>
      <c r="K280" s="41"/>
      <c r="M280" s="5"/>
      <c r="N280" s="1"/>
      <c r="O280" s="1"/>
    </row>
    <row r="281" spans="3:15" s="16" customFormat="1" x14ac:dyDescent="0.2">
      <c r="C281" s="27"/>
      <c r="D281" s="17"/>
      <c r="J281" s="41"/>
      <c r="K281" s="41"/>
      <c r="M281" s="5"/>
      <c r="N281" s="1"/>
      <c r="O281" s="1"/>
    </row>
    <row r="282" spans="3:15" s="16" customFormat="1" x14ac:dyDescent="0.2">
      <c r="C282" s="27"/>
      <c r="D282" s="17"/>
      <c r="J282" s="41"/>
      <c r="K282" s="41"/>
      <c r="M282" s="5"/>
      <c r="N282" s="1"/>
      <c r="O282" s="1"/>
    </row>
    <row r="283" spans="3:15" s="16" customFormat="1" x14ac:dyDescent="0.2">
      <c r="C283" s="27"/>
      <c r="D283" s="17"/>
      <c r="J283" s="41"/>
      <c r="K283" s="41"/>
      <c r="M283" s="5"/>
      <c r="N283" s="1"/>
      <c r="O283" s="1"/>
    </row>
    <row r="284" spans="3:15" s="16" customFormat="1" x14ac:dyDescent="0.2">
      <c r="C284" s="27"/>
      <c r="D284" s="17"/>
      <c r="J284" s="41"/>
      <c r="K284" s="41"/>
      <c r="M284" s="5"/>
      <c r="N284" s="1"/>
      <c r="O284" s="1"/>
    </row>
    <row r="285" spans="3:15" s="16" customFormat="1" x14ac:dyDescent="0.2">
      <c r="C285" s="27"/>
      <c r="D285" s="17"/>
      <c r="J285" s="41"/>
      <c r="K285" s="41"/>
      <c r="M285" s="5"/>
      <c r="N285" s="1"/>
      <c r="O285" s="1"/>
    </row>
    <row r="286" spans="3:15" s="16" customFormat="1" x14ac:dyDescent="0.2">
      <c r="C286" s="27"/>
      <c r="D286" s="17"/>
      <c r="J286" s="41"/>
      <c r="K286" s="41"/>
      <c r="M286" s="5"/>
      <c r="N286" s="1"/>
      <c r="O286" s="1"/>
    </row>
    <row r="287" spans="3:15" s="16" customFormat="1" x14ac:dyDescent="0.2">
      <c r="C287" s="27"/>
      <c r="D287" s="17"/>
      <c r="J287" s="41"/>
      <c r="K287" s="41"/>
      <c r="M287" s="5"/>
      <c r="N287" s="1"/>
      <c r="O287" s="1"/>
    </row>
    <row r="288" spans="3:15" s="16" customFormat="1" x14ac:dyDescent="0.2">
      <c r="C288" s="27"/>
      <c r="D288" s="17"/>
      <c r="J288" s="41"/>
      <c r="K288" s="41"/>
      <c r="M288" s="5"/>
      <c r="N288" s="1"/>
      <c r="O288" s="1"/>
    </row>
    <row r="289" spans="3:15" s="16" customFormat="1" x14ac:dyDescent="0.2">
      <c r="C289" s="27"/>
      <c r="D289" s="17"/>
      <c r="J289" s="41"/>
      <c r="K289" s="41"/>
      <c r="M289" s="5"/>
      <c r="N289" s="1"/>
      <c r="O289" s="1"/>
    </row>
    <row r="290" spans="3:15" s="16" customFormat="1" x14ac:dyDescent="0.2">
      <c r="C290" s="27"/>
      <c r="D290" s="17"/>
      <c r="J290" s="41"/>
      <c r="K290" s="41"/>
      <c r="M290" s="5"/>
      <c r="N290" s="1"/>
      <c r="O290" s="1"/>
    </row>
    <row r="291" spans="3:15" s="16" customFormat="1" x14ac:dyDescent="0.2">
      <c r="C291" s="27"/>
      <c r="D291" s="17"/>
      <c r="J291" s="41"/>
      <c r="K291" s="41"/>
      <c r="M291" s="5"/>
      <c r="N291" s="1"/>
      <c r="O291" s="1"/>
    </row>
    <row r="292" spans="3:15" s="16" customFormat="1" x14ac:dyDescent="0.2">
      <c r="C292" s="27"/>
      <c r="D292" s="17"/>
      <c r="J292" s="41"/>
      <c r="K292" s="41"/>
      <c r="M292" s="5"/>
      <c r="N292" s="1"/>
      <c r="O292" s="1"/>
    </row>
    <row r="293" spans="3:15" s="16" customFormat="1" x14ac:dyDescent="0.2">
      <c r="C293" s="27"/>
      <c r="D293" s="17"/>
      <c r="J293" s="41"/>
      <c r="K293" s="41"/>
      <c r="M293" s="5"/>
      <c r="N293" s="1"/>
      <c r="O293" s="1"/>
    </row>
    <row r="294" spans="3:15" s="16" customFormat="1" x14ac:dyDescent="0.2">
      <c r="C294" s="27"/>
      <c r="D294" s="17"/>
      <c r="J294" s="41"/>
      <c r="K294" s="41"/>
      <c r="M294" s="5"/>
      <c r="N294" s="1"/>
      <c r="O294" s="1"/>
    </row>
    <row r="295" spans="3:15" s="16" customFormat="1" x14ac:dyDescent="0.2">
      <c r="C295" s="27"/>
      <c r="D295" s="17"/>
      <c r="J295" s="41"/>
      <c r="K295" s="41"/>
      <c r="M295" s="5"/>
      <c r="N295" s="1"/>
      <c r="O295" s="1"/>
    </row>
    <row r="296" spans="3:15" s="16" customFormat="1" x14ac:dyDescent="0.2">
      <c r="C296" s="27"/>
      <c r="D296" s="17"/>
      <c r="J296" s="41"/>
      <c r="K296" s="41"/>
      <c r="M296" s="5"/>
      <c r="N296" s="1"/>
      <c r="O296" s="1"/>
    </row>
    <row r="297" spans="3:15" s="16" customFormat="1" x14ac:dyDescent="0.2">
      <c r="C297" s="27"/>
      <c r="D297" s="17"/>
      <c r="J297" s="41"/>
      <c r="K297" s="41"/>
      <c r="M297" s="5"/>
      <c r="N297" s="1"/>
      <c r="O297" s="1"/>
    </row>
    <row r="298" spans="3:15" s="16" customFormat="1" x14ac:dyDescent="0.2">
      <c r="C298" s="27"/>
      <c r="D298" s="17"/>
      <c r="J298" s="41"/>
      <c r="K298" s="41"/>
      <c r="M298" s="5"/>
      <c r="N298" s="1"/>
      <c r="O298" s="1"/>
    </row>
    <row r="299" spans="3:15" s="16" customFormat="1" x14ac:dyDescent="0.2">
      <c r="C299" s="27"/>
      <c r="D299" s="17"/>
      <c r="J299" s="41"/>
      <c r="K299" s="41"/>
      <c r="M299" s="5"/>
      <c r="N299" s="1"/>
      <c r="O299" s="1"/>
    </row>
    <row r="300" spans="3:15" s="16" customFormat="1" x14ac:dyDescent="0.2">
      <c r="C300" s="27"/>
      <c r="D300" s="17"/>
      <c r="J300" s="41"/>
      <c r="K300" s="41"/>
      <c r="M300" s="5"/>
      <c r="N300" s="1"/>
      <c r="O300" s="1"/>
    </row>
    <row r="301" spans="3:15" s="16" customFormat="1" x14ac:dyDescent="0.2">
      <c r="C301" s="27"/>
      <c r="D301" s="17"/>
      <c r="J301" s="41"/>
      <c r="K301" s="41"/>
      <c r="M301" s="5"/>
      <c r="N301" s="1"/>
      <c r="O301" s="1"/>
    </row>
    <row r="302" spans="3:15" s="16" customFormat="1" x14ac:dyDescent="0.2">
      <c r="C302" s="27"/>
      <c r="D302" s="17"/>
      <c r="J302" s="41"/>
      <c r="K302" s="41"/>
      <c r="M302" s="5"/>
      <c r="N302" s="1"/>
      <c r="O302" s="1"/>
    </row>
    <row r="303" spans="3:15" s="16" customFormat="1" x14ac:dyDescent="0.2">
      <c r="C303" s="27"/>
      <c r="D303" s="17"/>
      <c r="J303" s="41"/>
      <c r="K303" s="41"/>
      <c r="M303" s="5"/>
      <c r="N303" s="1"/>
      <c r="O303" s="1"/>
    </row>
    <row r="304" spans="3:15" s="16" customFormat="1" x14ac:dyDescent="0.2">
      <c r="C304" s="27"/>
      <c r="D304" s="17"/>
      <c r="J304" s="41"/>
      <c r="K304" s="41"/>
      <c r="M304" s="5"/>
      <c r="N304" s="1"/>
      <c r="O304" s="1"/>
    </row>
    <row r="305" spans="3:15" s="16" customFormat="1" x14ac:dyDescent="0.2">
      <c r="C305" s="27"/>
      <c r="D305" s="17"/>
      <c r="J305" s="41"/>
      <c r="K305" s="41"/>
      <c r="M305" s="5"/>
      <c r="N305" s="1"/>
      <c r="O305" s="1"/>
    </row>
    <row r="306" spans="3:15" s="16" customFormat="1" x14ac:dyDescent="0.2">
      <c r="C306" s="27"/>
      <c r="D306" s="17"/>
      <c r="J306" s="41"/>
      <c r="K306" s="41"/>
      <c r="M306" s="5"/>
      <c r="N306" s="1"/>
      <c r="O306" s="1"/>
    </row>
    <row r="307" spans="3:15" s="16" customFormat="1" x14ac:dyDescent="0.2">
      <c r="C307" s="27"/>
      <c r="D307" s="17"/>
      <c r="J307" s="41"/>
      <c r="K307" s="41"/>
      <c r="M307" s="5"/>
      <c r="N307" s="1"/>
      <c r="O307" s="1"/>
    </row>
    <row r="308" spans="3:15" s="16" customFormat="1" x14ac:dyDescent="0.2">
      <c r="C308" s="27"/>
      <c r="D308" s="17"/>
      <c r="J308" s="41"/>
      <c r="K308" s="41"/>
      <c r="M308" s="5"/>
      <c r="N308" s="1"/>
      <c r="O308" s="1"/>
    </row>
    <row r="309" spans="3:15" s="16" customFormat="1" x14ac:dyDescent="0.2">
      <c r="C309" s="27"/>
      <c r="D309" s="17"/>
      <c r="J309" s="41"/>
      <c r="K309" s="41"/>
      <c r="M309" s="5"/>
      <c r="N309" s="1"/>
      <c r="O309" s="1"/>
    </row>
    <row r="310" spans="3:15" s="16" customFormat="1" x14ac:dyDescent="0.2">
      <c r="C310" s="27"/>
      <c r="D310" s="17"/>
      <c r="J310" s="41"/>
      <c r="K310" s="41"/>
      <c r="M310" s="5"/>
      <c r="N310" s="1"/>
      <c r="O310" s="1"/>
    </row>
    <row r="311" spans="3:15" s="16" customFormat="1" x14ac:dyDescent="0.2">
      <c r="C311" s="27"/>
      <c r="D311" s="17"/>
      <c r="J311" s="41"/>
      <c r="K311" s="41"/>
      <c r="M311" s="5"/>
      <c r="N311" s="1"/>
      <c r="O311" s="1"/>
    </row>
    <row r="312" spans="3:15" s="16" customFormat="1" x14ac:dyDescent="0.2">
      <c r="C312" s="27"/>
      <c r="D312" s="17"/>
      <c r="J312" s="41"/>
      <c r="K312" s="41"/>
      <c r="M312" s="5"/>
      <c r="N312" s="1"/>
      <c r="O312" s="1"/>
    </row>
    <row r="313" spans="3:15" s="16" customFormat="1" x14ac:dyDescent="0.2">
      <c r="C313" s="27"/>
      <c r="D313" s="17"/>
      <c r="J313" s="41"/>
      <c r="K313" s="41"/>
      <c r="M313" s="5"/>
      <c r="N313" s="1"/>
      <c r="O313" s="1"/>
    </row>
    <row r="314" spans="3:15" s="16" customFormat="1" x14ac:dyDescent="0.2">
      <c r="C314" s="27"/>
      <c r="D314" s="17"/>
      <c r="J314" s="41"/>
      <c r="K314" s="41"/>
      <c r="M314" s="5"/>
      <c r="N314" s="1"/>
      <c r="O314" s="1"/>
    </row>
    <row r="315" spans="3:15" s="16" customFormat="1" x14ac:dyDescent="0.2">
      <c r="C315" s="27"/>
      <c r="D315" s="17"/>
      <c r="J315" s="41"/>
      <c r="K315" s="41"/>
      <c r="M315" s="5"/>
      <c r="N315" s="1"/>
      <c r="O315" s="1"/>
    </row>
    <row r="316" spans="3:15" s="16" customFormat="1" x14ac:dyDescent="0.2">
      <c r="C316" s="27"/>
      <c r="D316" s="17"/>
      <c r="J316" s="41"/>
      <c r="K316" s="41"/>
      <c r="M316" s="5"/>
      <c r="N316" s="1"/>
      <c r="O316" s="1"/>
    </row>
    <row r="317" spans="3:15" s="16" customFormat="1" x14ac:dyDescent="0.2">
      <c r="C317" s="27"/>
      <c r="D317" s="17"/>
      <c r="J317" s="41"/>
      <c r="K317" s="41"/>
      <c r="M317" s="5"/>
      <c r="N317" s="1"/>
      <c r="O317" s="1"/>
    </row>
    <row r="318" spans="3:15" s="16" customFormat="1" x14ac:dyDescent="0.2">
      <c r="C318" s="27"/>
      <c r="D318" s="17"/>
      <c r="J318" s="41"/>
      <c r="K318" s="41"/>
      <c r="M318" s="5"/>
      <c r="N318" s="1"/>
      <c r="O318" s="1"/>
    </row>
    <row r="319" spans="3:15" s="16" customFormat="1" x14ac:dyDescent="0.2">
      <c r="C319" s="27"/>
      <c r="D319" s="17"/>
      <c r="J319" s="41"/>
      <c r="K319" s="41"/>
      <c r="M319" s="5"/>
      <c r="N319" s="1"/>
      <c r="O319" s="1"/>
    </row>
    <row r="320" spans="3:15" s="16" customFormat="1" x14ac:dyDescent="0.2">
      <c r="C320" s="27"/>
      <c r="D320" s="17"/>
      <c r="J320" s="41"/>
      <c r="K320" s="41"/>
      <c r="M320" s="5"/>
      <c r="N320" s="1"/>
      <c r="O320" s="1"/>
    </row>
    <row r="321" spans="3:15" s="16" customFormat="1" x14ac:dyDescent="0.2">
      <c r="C321" s="27"/>
      <c r="D321" s="17"/>
      <c r="J321" s="41"/>
      <c r="K321" s="41"/>
      <c r="M321" s="5"/>
      <c r="N321" s="1"/>
      <c r="O321" s="1"/>
    </row>
    <row r="322" spans="3:15" s="16" customFormat="1" x14ac:dyDescent="0.2">
      <c r="C322" s="27"/>
      <c r="D322" s="17"/>
      <c r="J322" s="41"/>
      <c r="K322" s="41"/>
      <c r="M322" s="5"/>
      <c r="N322" s="1"/>
      <c r="O322" s="1"/>
    </row>
    <row r="323" spans="3:15" s="16" customFormat="1" x14ac:dyDescent="0.2">
      <c r="C323" s="27"/>
      <c r="D323" s="17"/>
      <c r="J323" s="41"/>
      <c r="K323" s="41"/>
      <c r="M323" s="5"/>
      <c r="N323" s="1"/>
      <c r="O323" s="1"/>
    </row>
    <row r="324" spans="3:15" s="16" customFormat="1" x14ac:dyDescent="0.2">
      <c r="C324" s="27"/>
      <c r="D324" s="17"/>
      <c r="J324" s="41"/>
      <c r="K324" s="41"/>
      <c r="M324" s="5"/>
      <c r="N324" s="1"/>
      <c r="O324" s="1"/>
    </row>
    <row r="325" spans="3:15" s="16" customFormat="1" x14ac:dyDescent="0.2">
      <c r="C325" s="27"/>
      <c r="D325" s="17"/>
      <c r="J325" s="41"/>
      <c r="K325" s="41"/>
      <c r="M325" s="5"/>
      <c r="N325" s="1"/>
      <c r="O325" s="1"/>
    </row>
    <row r="326" spans="3:15" s="16" customFormat="1" x14ac:dyDescent="0.2">
      <c r="C326" s="27"/>
      <c r="D326" s="17"/>
      <c r="J326" s="41"/>
      <c r="K326" s="41"/>
      <c r="M326" s="5"/>
      <c r="N326" s="1"/>
      <c r="O326" s="1"/>
    </row>
    <row r="327" spans="3:15" s="16" customFormat="1" x14ac:dyDescent="0.2">
      <c r="C327" s="27"/>
      <c r="D327" s="17"/>
      <c r="J327" s="41"/>
      <c r="K327" s="41"/>
      <c r="M327" s="5"/>
      <c r="N327" s="1"/>
      <c r="O327" s="1"/>
    </row>
    <row r="328" spans="3:15" s="16" customFormat="1" x14ac:dyDescent="0.2">
      <c r="C328" s="27"/>
      <c r="D328" s="17"/>
      <c r="J328" s="41"/>
      <c r="K328" s="41"/>
      <c r="M328" s="5"/>
      <c r="N328" s="1"/>
      <c r="O328" s="1"/>
    </row>
    <row r="329" spans="3:15" s="16" customFormat="1" x14ac:dyDescent="0.2">
      <c r="C329" s="27"/>
      <c r="D329" s="17"/>
      <c r="J329" s="41"/>
      <c r="K329" s="41"/>
      <c r="M329" s="5"/>
      <c r="N329" s="1"/>
      <c r="O329" s="1"/>
    </row>
    <row r="330" spans="3:15" s="16" customFormat="1" x14ac:dyDescent="0.2">
      <c r="C330" s="27"/>
      <c r="D330" s="17"/>
      <c r="J330" s="41"/>
      <c r="K330" s="41"/>
      <c r="M330" s="5"/>
      <c r="N330" s="1"/>
      <c r="O330" s="1"/>
    </row>
    <row r="331" spans="3:15" s="16" customFormat="1" x14ac:dyDescent="0.2">
      <c r="C331" s="27"/>
      <c r="D331" s="17"/>
      <c r="J331" s="41"/>
      <c r="K331" s="41"/>
      <c r="M331" s="5"/>
      <c r="N331" s="1"/>
      <c r="O331" s="1"/>
    </row>
    <row r="332" spans="3:15" s="16" customFormat="1" x14ac:dyDescent="0.2">
      <c r="C332" s="27"/>
      <c r="D332" s="17"/>
      <c r="J332" s="41"/>
      <c r="K332" s="41"/>
      <c r="M332" s="5"/>
      <c r="N332" s="1"/>
      <c r="O332" s="1"/>
    </row>
    <row r="333" spans="3:15" s="16" customFormat="1" x14ac:dyDescent="0.2">
      <c r="C333" s="27"/>
      <c r="D333" s="17"/>
      <c r="J333" s="41"/>
      <c r="K333" s="41"/>
      <c r="M333" s="5"/>
      <c r="N333" s="1"/>
      <c r="O333" s="1"/>
    </row>
    <row r="334" spans="3:15" s="16" customFormat="1" x14ac:dyDescent="0.2">
      <c r="C334" s="27"/>
      <c r="D334" s="17"/>
      <c r="J334" s="41"/>
      <c r="K334" s="41"/>
      <c r="M334" s="5"/>
      <c r="N334" s="1"/>
      <c r="O334" s="1"/>
    </row>
    <row r="335" spans="3:15" s="16" customFormat="1" x14ac:dyDescent="0.2">
      <c r="C335" s="27"/>
      <c r="D335" s="17"/>
      <c r="J335" s="41"/>
      <c r="K335" s="41"/>
      <c r="M335" s="5"/>
      <c r="N335" s="1"/>
      <c r="O335" s="1"/>
    </row>
    <row r="336" spans="3:15" s="16" customFormat="1" x14ac:dyDescent="0.2">
      <c r="C336" s="27"/>
      <c r="D336" s="17"/>
      <c r="J336" s="41"/>
      <c r="K336" s="41"/>
      <c r="M336" s="5"/>
      <c r="N336" s="1"/>
      <c r="O336" s="1"/>
    </row>
    <row r="337" spans="3:15" s="16" customFormat="1" x14ac:dyDescent="0.2">
      <c r="C337" s="27"/>
      <c r="D337" s="17"/>
      <c r="J337" s="41"/>
      <c r="K337" s="41"/>
      <c r="M337" s="5"/>
      <c r="N337" s="1"/>
      <c r="O337" s="1"/>
    </row>
    <row r="338" spans="3:15" s="16" customFormat="1" x14ac:dyDescent="0.2">
      <c r="C338" s="27"/>
      <c r="D338" s="17"/>
      <c r="J338" s="41"/>
      <c r="K338" s="41"/>
      <c r="M338" s="5"/>
      <c r="N338" s="1"/>
      <c r="O338" s="1"/>
    </row>
    <row r="339" spans="3:15" s="16" customFormat="1" x14ac:dyDescent="0.2">
      <c r="C339" s="27"/>
      <c r="D339" s="17"/>
      <c r="J339" s="41"/>
      <c r="K339" s="41"/>
      <c r="M339" s="5"/>
      <c r="N339" s="1"/>
      <c r="O339" s="1"/>
    </row>
    <row r="340" spans="3:15" s="16" customFormat="1" x14ac:dyDescent="0.2">
      <c r="C340" s="27"/>
      <c r="D340" s="17"/>
      <c r="J340" s="41"/>
      <c r="K340" s="41"/>
      <c r="M340" s="5"/>
      <c r="N340" s="1"/>
      <c r="O340" s="1"/>
    </row>
    <row r="341" spans="3:15" s="16" customFormat="1" x14ac:dyDescent="0.2">
      <c r="C341" s="27"/>
      <c r="D341" s="17"/>
      <c r="J341" s="41"/>
      <c r="K341" s="41"/>
      <c r="M341" s="5"/>
      <c r="N341" s="1"/>
      <c r="O341" s="1"/>
    </row>
    <row r="342" spans="3:15" s="16" customFormat="1" x14ac:dyDescent="0.2">
      <c r="C342" s="27"/>
      <c r="D342" s="17"/>
      <c r="J342" s="41"/>
      <c r="K342" s="41"/>
      <c r="M342" s="5"/>
      <c r="N342" s="1"/>
      <c r="O342" s="1"/>
    </row>
    <row r="343" spans="3:15" s="16" customFormat="1" x14ac:dyDescent="0.2">
      <c r="C343" s="27"/>
      <c r="D343" s="17"/>
      <c r="J343" s="41"/>
      <c r="K343" s="41"/>
      <c r="M343" s="5"/>
      <c r="N343" s="1"/>
      <c r="O343" s="1"/>
    </row>
    <row r="344" spans="3:15" s="16" customFormat="1" x14ac:dyDescent="0.2">
      <c r="C344" s="27"/>
      <c r="D344" s="17"/>
      <c r="J344" s="41"/>
      <c r="K344" s="41"/>
      <c r="M344" s="5"/>
      <c r="N344" s="1"/>
      <c r="O344" s="1"/>
    </row>
    <row r="345" spans="3:15" s="16" customFormat="1" x14ac:dyDescent="0.2">
      <c r="C345" s="27"/>
      <c r="D345" s="17"/>
      <c r="J345" s="41"/>
      <c r="K345" s="41"/>
      <c r="M345" s="5"/>
      <c r="N345" s="1"/>
      <c r="O345" s="1"/>
    </row>
    <row r="346" spans="3:15" s="16" customFormat="1" x14ac:dyDescent="0.2">
      <c r="C346" s="27"/>
      <c r="D346" s="17"/>
      <c r="J346" s="41"/>
      <c r="K346" s="41"/>
      <c r="M346" s="5"/>
      <c r="N346" s="1"/>
      <c r="O346" s="1"/>
    </row>
    <row r="347" spans="3:15" s="16" customFormat="1" x14ac:dyDescent="0.2">
      <c r="C347" s="27"/>
      <c r="D347" s="17"/>
      <c r="J347" s="41"/>
      <c r="K347" s="41"/>
      <c r="M347" s="5"/>
      <c r="N347" s="1"/>
      <c r="O347" s="1"/>
    </row>
    <row r="348" spans="3:15" s="16" customFormat="1" x14ac:dyDescent="0.2">
      <c r="C348" s="27"/>
      <c r="D348" s="17"/>
      <c r="J348" s="41"/>
      <c r="K348" s="41"/>
      <c r="M348" s="5"/>
      <c r="N348" s="1"/>
      <c r="O348" s="1"/>
    </row>
    <row r="349" spans="3:15" s="16" customFormat="1" x14ac:dyDescent="0.2">
      <c r="C349" s="27"/>
      <c r="D349" s="17"/>
      <c r="J349" s="41"/>
      <c r="K349" s="41"/>
      <c r="M349" s="5"/>
      <c r="N349" s="1"/>
      <c r="O349" s="1"/>
    </row>
    <row r="350" spans="3:15" s="16" customFormat="1" x14ac:dyDescent="0.2">
      <c r="C350" s="27"/>
      <c r="D350" s="17"/>
      <c r="J350" s="41"/>
      <c r="K350" s="41"/>
      <c r="M350" s="5"/>
      <c r="N350" s="1"/>
      <c r="O350" s="1"/>
    </row>
    <row r="351" spans="3:15" s="16" customFormat="1" x14ac:dyDescent="0.2">
      <c r="C351" s="27"/>
      <c r="D351" s="17"/>
      <c r="J351" s="41"/>
      <c r="K351" s="41"/>
      <c r="M351" s="5"/>
      <c r="N351" s="1"/>
      <c r="O351" s="1"/>
    </row>
    <row r="352" spans="3:15" s="16" customFormat="1" x14ac:dyDescent="0.2">
      <c r="C352" s="27"/>
      <c r="D352" s="17"/>
      <c r="J352" s="41"/>
      <c r="K352" s="41"/>
      <c r="M352" s="5"/>
      <c r="N352" s="1"/>
      <c r="O352" s="1"/>
    </row>
    <row r="353" spans="3:15" s="16" customFormat="1" x14ac:dyDescent="0.2">
      <c r="C353" s="27"/>
      <c r="D353" s="17"/>
      <c r="J353" s="41"/>
      <c r="K353" s="41"/>
      <c r="M353" s="5"/>
      <c r="N353" s="1"/>
      <c r="O353" s="1"/>
    </row>
    <row r="354" spans="3:15" s="16" customFormat="1" x14ac:dyDescent="0.2">
      <c r="C354" s="27"/>
      <c r="D354" s="17"/>
      <c r="J354" s="41"/>
      <c r="K354" s="41"/>
      <c r="M354" s="5"/>
      <c r="N354" s="1"/>
      <c r="O354" s="1"/>
    </row>
    <row r="355" spans="3:15" s="16" customFormat="1" x14ac:dyDescent="0.2">
      <c r="C355" s="27"/>
      <c r="D355" s="17"/>
      <c r="J355" s="41"/>
      <c r="K355" s="41"/>
      <c r="M355" s="5"/>
      <c r="N355" s="1"/>
      <c r="O355" s="1"/>
    </row>
    <row r="356" spans="3:15" s="16" customFormat="1" x14ac:dyDescent="0.2">
      <c r="C356" s="27"/>
      <c r="D356" s="17"/>
      <c r="J356" s="41"/>
      <c r="K356" s="41"/>
      <c r="M356" s="5"/>
      <c r="N356" s="1"/>
      <c r="O356" s="1"/>
    </row>
    <row r="357" spans="3:15" s="16" customFormat="1" x14ac:dyDescent="0.2">
      <c r="C357" s="27"/>
      <c r="D357" s="17"/>
      <c r="J357" s="41"/>
      <c r="K357" s="41"/>
      <c r="M357" s="5"/>
      <c r="N357" s="1"/>
      <c r="O357" s="1"/>
    </row>
    <row r="358" spans="3:15" s="16" customFormat="1" x14ac:dyDescent="0.2">
      <c r="C358" s="27"/>
      <c r="D358" s="17"/>
      <c r="J358" s="41"/>
      <c r="K358" s="41"/>
      <c r="M358" s="5"/>
      <c r="N358" s="1"/>
      <c r="O358" s="1"/>
    </row>
    <row r="359" spans="3:15" s="16" customFormat="1" x14ac:dyDescent="0.2">
      <c r="C359" s="27"/>
      <c r="D359" s="17"/>
      <c r="J359" s="41"/>
      <c r="K359" s="41"/>
      <c r="M359" s="5"/>
      <c r="N359" s="1"/>
      <c r="O359" s="1"/>
    </row>
    <row r="360" spans="3:15" s="16" customFormat="1" x14ac:dyDescent="0.2">
      <c r="C360" s="27"/>
      <c r="D360" s="17"/>
      <c r="J360" s="41"/>
      <c r="K360" s="41"/>
      <c r="M360" s="5"/>
      <c r="N360" s="1"/>
      <c r="O360" s="1"/>
    </row>
    <row r="361" spans="3:15" s="16" customFormat="1" x14ac:dyDescent="0.2">
      <c r="C361" s="27"/>
      <c r="D361" s="17"/>
      <c r="J361" s="41"/>
      <c r="K361" s="41"/>
      <c r="M361" s="5"/>
      <c r="N361" s="1"/>
      <c r="O361" s="1"/>
    </row>
    <row r="362" spans="3:15" s="16" customFormat="1" x14ac:dyDescent="0.2">
      <c r="C362" s="27"/>
      <c r="D362" s="17"/>
      <c r="J362" s="41"/>
      <c r="K362" s="41"/>
      <c r="M362" s="5"/>
      <c r="N362" s="1"/>
      <c r="O362" s="1"/>
    </row>
    <row r="363" spans="3:15" s="16" customFormat="1" x14ac:dyDescent="0.2">
      <c r="C363" s="27"/>
      <c r="D363" s="17"/>
      <c r="J363" s="41"/>
      <c r="K363" s="41"/>
      <c r="M363" s="5"/>
      <c r="N363" s="1"/>
      <c r="O363" s="1"/>
    </row>
    <row r="364" spans="3:15" s="16" customFormat="1" x14ac:dyDescent="0.2">
      <c r="C364" s="27"/>
      <c r="D364" s="17"/>
      <c r="J364" s="41"/>
      <c r="K364" s="41"/>
      <c r="M364" s="5"/>
      <c r="N364" s="1"/>
      <c r="O364" s="1"/>
    </row>
    <row r="365" spans="3:15" s="16" customFormat="1" x14ac:dyDescent="0.2">
      <c r="C365" s="27"/>
      <c r="D365" s="17"/>
      <c r="J365" s="41"/>
      <c r="K365" s="41"/>
      <c r="M365" s="5"/>
      <c r="N365" s="1"/>
      <c r="O365" s="1"/>
    </row>
    <row r="366" spans="3:15" s="16" customFormat="1" x14ac:dyDescent="0.2">
      <c r="C366" s="27"/>
      <c r="D366" s="17"/>
      <c r="J366" s="41"/>
      <c r="K366" s="41"/>
      <c r="M366" s="5"/>
      <c r="N366" s="1"/>
      <c r="O366" s="1"/>
    </row>
    <row r="367" spans="3:15" s="16" customFormat="1" x14ac:dyDescent="0.2">
      <c r="C367" s="27"/>
      <c r="D367" s="17"/>
      <c r="J367" s="41"/>
      <c r="K367" s="41"/>
      <c r="M367" s="5"/>
      <c r="N367" s="1"/>
      <c r="O367" s="1"/>
    </row>
    <row r="368" spans="3:15" s="16" customFormat="1" x14ac:dyDescent="0.2">
      <c r="C368" s="27"/>
      <c r="D368" s="17"/>
      <c r="J368" s="41"/>
      <c r="K368" s="41"/>
      <c r="M368" s="5"/>
      <c r="N368" s="1"/>
      <c r="O368" s="1"/>
    </row>
    <row r="369" spans="3:15" s="16" customFormat="1" x14ac:dyDescent="0.2">
      <c r="C369" s="27"/>
      <c r="D369" s="17"/>
      <c r="J369" s="41"/>
      <c r="K369" s="41"/>
      <c r="M369" s="5"/>
      <c r="N369" s="1"/>
      <c r="O369" s="1"/>
    </row>
    <row r="370" spans="3:15" s="16" customFormat="1" x14ac:dyDescent="0.2">
      <c r="C370" s="27"/>
      <c r="D370" s="17"/>
      <c r="J370" s="41"/>
      <c r="K370" s="41"/>
      <c r="M370" s="5"/>
      <c r="N370" s="1"/>
      <c r="O370" s="1"/>
    </row>
    <row r="371" spans="3:15" s="16" customFormat="1" x14ac:dyDescent="0.2">
      <c r="C371" s="27"/>
      <c r="D371" s="17"/>
      <c r="J371" s="41"/>
      <c r="K371" s="41"/>
      <c r="M371" s="5"/>
      <c r="N371" s="1"/>
      <c r="O371" s="1"/>
    </row>
    <row r="372" spans="3:15" s="16" customFormat="1" x14ac:dyDescent="0.2">
      <c r="C372" s="27"/>
      <c r="D372" s="17"/>
      <c r="J372" s="41"/>
      <c r="K372" s="41"/>
      <c r="M372" s="5"/>
      <c r="N372" s="1"/>
      <c r="O372" s="1"/>
    </row>
    <row r="373" spans="3:15" s="16" customFormat="1" x14ac:dyDescent="0.2">
      <c r="C373" s="27"/>
      <c r="D373" s="17"/>
      <c r="J373" s="41"/>
      <c r="K373" s="41"/>
      <c r="M373" s="5"/>
      <c r="N373" s="1"/>
      <c r="O373" s="1"/>
    </row>
    <row r="374" spans="3:15" s="16" customFormat="1" x14ac:dyDescent="0.2">
      <c r="C374" s="27"/>
      <c r="D374" s="17"/>
      <c r="J374" s="41"/>
      <c r="K374" s="41"/>
      <c r="M374" s="5"/>
      <c r="N374" s="1"/>
      <c r="O374" s="1"/>
    </row>
    <row r="375" spans="3:15" s="16" customFormat="1" x14ac:dyDescent="0.2">
      <c r="C375" s="27"/>
      <c r="D375" s="17"/>
      <c r="J375" s="41"/>
      <c r="K375" s="41"/>
      <c r="M375" s="5"/>
      <c r="N375" s="1"/>
      <c r="O375" s="1"/>
    </row>
    <row r="376" spans="3:15" s="16" customFormat="1" x14ac:dyDescent="0.2">
      <c r="C376" s="27"/>
      <c r="D376" s="17"/>
      <c r="J376" s="41"/>
      <c r="K376" s="41"/>
      <c r="M376" s="5"/>
      <c r="N376" s="1"/>
      <c r="O376" s="1"/>
    </row>
    <row r="377" spans="3:15" s="16" customFormat="1" x14ac:dyDescent="0.2">
      <c r="C377" s="27"/>
      <c r="D377" s="17"/>
      <c r="J377" s="41"/>
      <c r="K377" s="41"/>
      <c r="M377" s="5"/>
      <c r="N377" s="1"/>
      <c r="O377" s="1"/>
    </row>
    <row r="378" spans="3:15" s="16" customFormat="1" x14ac:dyDescent="0.2">
      <c r="C378" s="27"/>
      <c r="D378" s="17"/>
      <c r="J378" s="41"/>
      <c r="K378" s="41"/>
      <c r="M378" s="5"/>
      <c r="N378" s="1"/>
      <c r="O378" s="1"/>
    </row>
    <row r="379" spans="3:15" s="16" customFormat="1" x14ac:dyDescent="0.2">
      <c r="C379" s="27"/>
      <c r="D379" s="17"/>
      <c r="J379" s="41"/>
      <c r="K379" s="41"/>
      <c r="M379" s="5"/>
      <c r="N379" s="1"/>
      <c r="O379" s="1"/>
    </row>
    <row r="380" spans="3:15" s="16" customFormat="1" x14ac:dyDescent="0.2">
      <c r="C380" s="27"/>
      <c r="D380" s="17"/>
      <c r="J380" s="41"/>
      <c r="K380" s="41"/>
      <c r="M380" s="5"/>
      <c r="N380" s="1"/>
      <c r="O380" s="1"/>
    </row>
    <row r="381" spans="3:15" s="16" customFormat="1" x14ac:dyDescent="0.2">
      <c r="C381" s="27"/>
      <c r="D381" s="17"/>
      <c r="J381" s="41"/>
      <c r="K381" s="41"/>
      <c r="M381" s="5"/>
      <c r="N381" s="1"/>
      <c r="O381" s="1"/>
    </row>
    <row r="382" spans="3:15" s="16" customFormat="1" x14ac:dyDescent="0.2">
      <c r="C382" s="27"/>
      <c r="D382" s="17"/>
      <c r="J382" s="41"/>
      <c r="K382" s="41"/>
      <c r="M382" s="5"/>
      <c r="N382" s="1"/>
      <c r="O382" s="1"/>
    </row>
    <row r="383" spans="3:15" s="16" customFormat="1" x14ac:dyDescent="0.2">
      <c r="C383" s="27"/>
      <c r="D383" s="17"/>
      <c r="J383" s="41"/>
      <c r="K383" s="41"/>
      <c r="M383" s="5"/>
      <c r="N383" s="1"/>
      <c r="O383" s="1"/>
    </row>
    <row r="384" spans="3:15" s="16" customFormat="1" x14ac:dyDescent="0.2">
      <c r="C384" s="27"/>
      <c r="D384" s="17"/>
      <c r="J384" s="41"/>
      <c r="K384" s="41"/>
      <c r="M384" s="5"/>
      <c r="N384" s="1"/>
      <c r="O384" s="1"/>
    </row>
    <row r="385" spans="3:15" s="16" customFormat="1" x14ac:dyDescent="0.2">
      <c r="C385" s="27"/>
      <c r="D385" s="17"/>
      <c r="J385" s="41"/>
      <c r="K385" s="41"/>
      <c r="M385" s="5"/>
      <c r="N385" s="1"/>
      <c r="O385" s="1"/>
    </row>
    <row r="386" spans="3:15" s="16" customFormat="1" x14ac:dyDescent="0.2">
      <c r="C386" s="27"/>
      <c r="D386" s="17"/>
      <c r="J386" s="41"/>
      <c r="K386" s="41"/>
      <c r="M386" s="5"/>
      <c r="N386" s="1"/>
      <c r="O386" s="1"/>
    </row>
    <row r="387" spans="3:15" s="16" customFormat="1" x14ac:dyDescent="0.2">
      <c r="C387" s="27"/>
      <c r="D387" s="17"/>
      <c r="J387" s="41"/>
      <c r="K387" s="41"/>
      <c r="M387" s="5"/>
      <c r="N387" s="1"/>
      <c r="O387" s="1"/>
    </row>
    <row r="388" spans="3:15" s="16" customFormat="1" x14ac:dyDescent="0.2">
      <c r="C388" s="27"/>
      <c r="D388" s="17"/>
      <c r="J388" s="41"/>
      <c r="K388" s="41"/>
      <c r="M388" s="5"/>
      <c r="N388" s="1"/>
      <c r="O388" s="1"/>
    </row>
    <row r="389" spans="3:15" s="16" customFormat="1" x14ac:dyDescent="0.2">
      <c r="C389" s="27"/>
      <c r="D389" s="17"/>
      <c r="J389" s="41"/>
      <c r="K389" s="41"/>
      <c r="M389" s="5"/>
      <c r="N389" s="1"/>
      <c r="O389" s="1"/>
    </row>
    <row r="390" spans="3:15" s="16" customFormat="1" x14ac:dyDescent="0.2">
      <c r="C390" s="27"/>
      <c r="D390" s="17"/>
      <c r="J390" s="41"/>
      <c r="K390" s="41"/>
      <c r="M390" s="5"/>
      <c r="N390" s="1"/>
      <c r="O390" s="1"/>
    </row>
    <row r="391" spans="3:15" s="16" customFormat="1" x14ac:dyDescent="0.2">
      <c r="C391" s="27"/>
      <c r="D391" s="17"/>
      <c r="J391" s="41"/>
      <c r="K391" s="41"/>
      <c r="M391" s="5"/>
      <c r="N391" s="1"/>
      <c r="O391" s="1"/>
    </row>
    <row r="392" spans="3:15" s="16" customFormat="1" x14ac:dyDescent="0.2">
      <c r="C392" s="27"/>
      <c r="D392" s="17"/>
      <c r="J392" s="41"/>
      <c r="K392" s="41"/>
      <c r="M392" s="5"/>
      <c r="N392" s="1"/>
      <c r="O392" s="1"/>
    </row>
    <row r="393" spans="3:15" s="16" customFormat="1" x14ac:dyDescent="0.2">
      <c r="C393" s="27"/>
      <c r="D393" s="17"/>
      <c r="J393" s="41"/>
      <c r="K393" s="41"/>
      <c r="M393" s="5"/>
      <c r="N393" s="1"/>
      <c r="O393" s="1"/>
    </row>
    <row r="394" spans="3:15" s="16" customFormat="1" x14ac:dyDescent="0.2">
      <c r="C394" s="27"/>
      <c r="D394" s="17"/>
      <c r="J394" s="41"/>
      <c r="K394" s="41"/>
      <c r="M394" s="5"/>
      <c r="N394" s="1"/>
      <c r="O394" s="1"/>
    </row>
    <row r="395" spans="3:15" s="16" customFormat="1" x14ac:dyDescent="0.2">
      <c r="C395" s="27"/>
      <c r="D395" s="17"/>
      <c r="J395" s="41"/>
      <c r="K395" s="41"/>
      <c r="M395" s="5"/>
      <c r="N395" s="1"/>
      <c r="O395" s="1"/>
    </row>
    <row r="396" spans="3:15" s="16" customFormat="1" x14ac:dyDescent="0.2">
      <c r="C396" s="27"/>
      <c r="D396" s="17"/>
      <c r="J396" s="41"/>
      <c r="K396" s="41"/>
      <c r="M396" s="5"/>
      <c r="N396" s="1"/>
      <c r="O396" s="1"/>
    </row>
    <row r="397" spans="3:15" s="16" customFormat="1" x14ac:dyDescent="0.2">
      <c r="C397" s="27"/>
      <c r="D397" s="17"/>
      <c r="J397" s="41"/>
      <c r="K397" s="41"/>
      <c r="M397" s="5"/>
      <c r="N397" s="1"/>
      <c r="O397" s="1"/>
    </row>
    <row r="398" spans="3:15" s="16" customFormat="1" x14ac:dyDescent="0.2">
      <c r="C398" s="27"/>
      <c r="D398" s="17"/>
      <c r="J398" s="41"/>
      <c r="K398" s="41"/>
      <c r="M398" s="5"/>
      <c r="N398" s="1"/>
      <c r="O398" s="1"/>
    </row>
    <row r="399" spans="3:15" s="16" customFormat="1" x14ac:dyDescent="0.2">
      <c r="C399" s="27"/>
      <c r="D399" s="17"/>
      <c r="J399" s="41"/>
      <c r="K399" s="41"/>
      <c r="M399" s="5"/>
      <c r="N399" s="1"/>
      <c r="O399" s="1"/>
    </row>
    <row r="400" spans="3:15" s="16" customFormat="1" x14ac:dyDescent="0.2">
      <c r="C400" s="27"/>
      <c r="D400" s="17"/>
      <c r="J400" s="41"/>
      <c r="K400" s="41"/>
      <c r="M400" s="5"/>
      <c r="N400" s="1"/>
      <c r="O400" s="1"/>
    </row>
    <row r="401" spans="3:15" s="16" customFormat="1" x14ac:dyDescent="0.2">
      <c r="C401" s="27"/>
      <c r="D401" s="17"/>
      <c r="J401" s="41"/>
      <c r="K401" s="41"/>
      <c r="M401" s="5"/>
      <c r="N401" s="1"/>
      <c r="O401" s="1"/>
    </row>
    <row r="402" spans="3:15" s="16" customFormat="1" x14ac:dyDescent="0.2">
      <c r="C402" s="27"/>
      <c r="D402" s="17"/>
      <c r="J402" s="41"/>
      <c r="K402" s="41"/>
      <c r="M402" s="5"/>
      <c r="N402" s="1"/>
      <c r="O402" s="1"/>
    </row>
    <row r="403" spans="3:15" s="16" customFormat="1" x14ac:dyDescent="0.2">
      <c r="C403" s="27"/>
      <c r="D403" s="17"/>
      <c r="J403" s="41"/>
      <c r="K403" s="41"/>
      <c r="M403" s="5"/>
      <c r="N403" s="1"/>
      <c r="O403" s="1"/>
    </row>
    <row r="404" spans="3:15" s="16" customFormat="1" x14ac:dyDescent="0.2">
      <c r="C404" s="27"/>
      <c r="D404" s="17"/>
      <c r="J404" s="41"/>
      <c r="K404" s="41"/>
      <c r="M404" s="5"/>
      <c r="N404" s="1"/>
      <c r="O404" s="1"/>
    </row>
    <row r="405" spans="3:15" s="16" customFormat="1" x14ac:dyDescent="0.2">
      <c r="C405" s="27"/>
      <c r="D405" s="17"/>
      <c r="J405" s="41"/>
      <c r="K405" s="41"/>
      <c r="M405" s="5"/>
      <c r="N405" s="1"/>
      <c r="O405" s="1"/>
    </row>
    <row r="406" spans="3:15" s="16" customFormat="1" x14ac:dyDescent="0.2">
      <c r="C406" s="27"/>
      <c r="D406" s="17"/>
      <c r="J406" s="41"/>
      <c r="K406" s="41"/>
      <c r="M406" s="5"/>
      <c r="N406" s="1"/>
      <c r="O406" s="1"/>
    </row>
    <row r="407" spans="3:15" s="16" customFormat="1" x14ac:dyDescent="0.2">
      <c r="C407" s="27"/>
      <c r="D407" s="17"/>
      <c r="J407" s="41"/>
      <c r="K407" s="41"/>
      <c r="M407" s="5"/>
      <c r="N407" s="1"/>
      <c r="O407" s="1"/>
    </row>
    <row r="408" spans="3:15" s="16" customFormat="1" x14ac:dyDescent="0.2">
      <c r="C408" s="27"/>
      <c r="D408" s="17"/>
      <c r="J408" s="41"/>
      <c r="K408" s="41"/>
      <c r="M408" s="5"/>
      <c r="N408" s="1"/>
      <c r="O408" s="1"/>
    </row>
    <row r="409" spans="3:15" s="16" customFormat="1" x14ac:dyDescent="0.2">
      <c r="C409" s="27"/>
      <c r="D409" s="17"/>
      <c r="J409" s="41"/>
      <c r="K409" s="41"/>
      <c r="M409" s="5"/>
      <c r="N409" s="1"/>
      <c r="O409" s="1"/>
    </row>
    <row r="410" spans="3:15" s="16" customFormat="1" x14ac:dyDescent="0.2">
      <c r="C410" s="27"/>
      <c r="D410" s="17"/>
      <c r="J410" s="41"/>
      <c r="K410" s="41"/>
      <c r="M410" s="5"/>
      <c r="N410" s="1"/>
      <c r="O410" s="1"/>
    </row>
    <row r="411" spans="3:15" s="16" customFormat="1" x14ac:dyDescent="0.2">
      <c r="C411" s="27"/>
      <c r="D411" s="17"/>
      <c r="J411" s="41"/>
      <c r="K411" s="41"/>
      <c r="M411" s="5"/>
      <c r="N411" s="1"/>
      <c r="O411" s="1"/>
    </row>
    <row r="412" spans="3:15" s="16" customFormat="1" x14ac:dyDescent="0.2">
      <c r="C412" s="27"/>
      <c r="D412" s="17"/>
      <c r="J412" s="41"/>
      <c r="K412" s="41"/>
      <c r="M412" s="5"/>
      <c r="N412" s="1"/>
      <c r="O412" s="1"/>
    </row>
    <row r="413" spans="3:15" s="16" customFormat="1" x14ac:dyDescent="0.2">
      <c r="C413" s="27"/>
      <c r="D413" s="17"/>
      <c r="J413" s="41"/>
      <c r="K413" s="41"/>
      <c r="M413" s="5"/>
      <c r="N413" s="1"/>
      <c r="O413" s="1"/>
    </row>
    <row r="414" spans="3:15" s="16" customFormat="1" x14ac:dyDescent="0.2">
      <c r="C414" s="27"/>
      <c r="D414" s="17"/>
      <c r="J414" s="41"/>
      <c r="K414" s="41"/>
      <c r="M414" s="5"/>
      <c r="N414" s="1"/>
      <c r="O414" s="1"/>
    </row>
    <row r="415" spans="3:15" s="16" customFormat="1" x14ac:dyDescent="0.2">
      <c r="C415" s="27"/>
      <c r="D415" s="17"/>
      <c r="J415" s="41"/>
      <c r="K415" s="41"/>
      <c r="M415" s="5"/>
      <c r="N415" s="1"/>
      <c r="O415" s="1"/>
    </row>
    <row r="416" spans="3:15" s="16" customFormat="1" x14ac:dyDescent="0.2">
      <c r="C416" s="27"/>
      <c r="D416" s="17"/>
      <c r="J416" s="41"/>
      <c r="K416" s="41"/>
      <c r="M416" s="5"/>
      <c r="N416" s="1"/>
      <c r="O416" s="1"/>
    </row>
    <row r="417" spans="3:15" s="16" customFormat="1" x14ac:dyDescent="0.2">
      <c r="C417" s="27"/>
      <c r="D417" s="17"/>
      <c r="J417" s="41"/>
      <c r="K417" s="41"/>
      <c r="M417" s="5"/>
      <c r="N417" s="1"/>
      <c r="O417" s="1"/>
    </row>
    <row r="418" spans="3:15" s="16" customFormat="1" x14ac:dyDescent="0.2">
      <c r="C418" s="27"/>
      <c r="D418" s="17"/>
      <c r="J418" s="41"/>
      <c r="K418" s="41"/>
      <c r="M418" s="5"/>
      <c r="N418" s="1"/>
      <c r="O418" s="1"/>
    </row>
    <row r="419" spans="3:15" s="16" customFormat="1" x14ac:dyDescent="0.2">
      <c r="C419" s="27"/>
      <c r="D419" s="17"/>
      <c r="J419" s="41"/>
      <c r="K419" s="41"/>
      <c r="M419" s="5"/>
      <c r="N419" s="1"/>
      <c r="O419" s="1"/>
    </row>
    <row r="420" spans="3:15" s="16" customFormat="1" x14ac:dyDescent="0.2">
      <c r="C420" s="27"/>
      <c r="D420" s="17"/>
      <c r="J420" s="41"/>
      <c r="K420" s="41"/>
      <c r="M420" s="5"/>
      <c r="N420" s="1"/>
      <c r="O420" s="1"/>
    </row>
    <row r="421" spans="3:15" s="16" customFormat="1" x14ac:dyDescent="0.2">
      <c r="C421" s="27"/>
      <c r="D421" s="17"/>
      <c r="J421" s="41"/>
      <c r="K421" s="41"/>
      <c r="M421" s="5"/>
      <c r="N421" s="1"/>
      <c r="O421" s="1"/>
    </row>
    <row r="422" spans="3:15" s="16" customFormat="1" x14ac:dyDescent="0.2">
      <c r="C422" s="27"/>
      <c r="D422" s="17"/>
      <c r="J422" s="41"/>
      <c r="K422" s="41"/>
      <c r="M422" s="5"/>
      <c r="N422" s="1"/>
      <c r="O422" s="1"/>
    </row>
    <row r="423" spans="3:15" s="16" customFormat="1" x14ac:dyDescent="0.2">
      <c r="C423" s="27"/>
      <c r="D423" s="17"/>
      <c r="J423" s="41"/>
      <c r="K423" s="41"/>
      <c r="M423" s="5"/>
      <c r="N423" s="1"/>
      <c r="O423" s="1"/>
    </row>
    <row r="424" spans="3:15" s="16" customFormat="1" x14ac:dyDescent="0.2">
      <c r="C424" s="27"/>
      <c r="D424" s="17"/>
      <c r="J424" s="41"/>
      <c r="K424" s="41"/>
      <c r="M424" s="5"/>
      <c r="N424" s="1"/>
      <c r="O424" s="1"/>
    </row>
    <row r="425" spans="3:15" s="16" customFormat="1" x14ac:dyDescent="0.2">
      <c r="C425" s="27"/>
      <c r="D425" s="17"/>
      <c r="J425" s="41"/>
      <c r="K425" s="41"/>
      <c r="M425" s="5"/>
      <c r="N425" s="1"/>
      <c r="O425" s="1"/>
    </row>
    <row r="426" spans="3:15" s="16" customFormat="1" x14ac:dyDescent="0.2">
      <c r="C426" s="27"/>
      <c r="D426" s="17"/>
      <c r="J426" s="41"/>
      <c r="K426" s="41"/>
      <c r="M426" s="5"/>
      <c r="N426" s="1"/>
      <c r="O426" s="1"/>
    </row>
    <row r="427" spans="3:15" s="16" customFormat="1" x14ac:dyDescent="0.2">
      <c r="C427" s="27"/>
      <c r="D427" s="17"/>
      <c r="J427" s="41"/>
      <c r="K427" s="41"/>
      <c r="M427" s="5"/>
      <c r="N427" s="1"/>
      <c r="O427" s="1"/>
    </row>
    <row r="428" spans="3:15" s="16" customFormat="1" x14ac:dyDescent="0.2">
      <c r="C428" s="27"/>
      <c r="D428" s="17"/>
      <c r="J428" s="41"/>
      <c r="K428" s="41"/>
      <c r="M428" s="5"/>
      <c r="N428" s="1"/>
      <c r="O428" s="1"/>
    </row>
    <row r="429" spans="3:15" s="16" customFormat="1" x14ac:dyDescent="0.2">
      <c r="C429" s="27"/>
      <c r="D429" s="17"/>
      <c r="J429" s="41"/>
      <c r="K429" s="41"/>
      <c r="M429" s="5"/>
      <c r="N429" s="1"/>
      <c r="O429" s="1"/>
    </row>
    <row r="430" spans="3:15" s="16" customFormat="1" x14ac:dyDescent="0.2">
      <c r="C430" s="27"/>
      <c r="D430" s="17"/>
      <c r="J430" s="41"/>
      <c r="K430" s="41"/>
      <c r="M430" s="5"/>
      <c r="N430" s="1"/>
      <c r="O430" s="1"/>
    </row>
    <row r="431" spans="3:15" s="16" customFormat="1" x14ac:dyDescent="0.2">
      <c r="C431" s="27"/>
      <c r="D431" s="17"/>
      <c r="J431" s="41"/>
      <c r="K431" s="41"/>
      <c r="M431" s="5"/>
      <c r="N431" s="1"/>
      <c r="O431" s="1"/>
    </row>
    <row r="432" spans="3:15" s="16" customFormat="1" x14ac:dyDescent="0.2">
      <c r="C432" s="27"/>
      <c r="D432" s="17"/>
      <c r="J432" s="41"/>
      <c r="K432" s="41"/>
      <c r="M432" s="5"/>
      <c r="N432" s="1"/>
      <c r="O432" s="1"/>
    </row>
    <row r="433" spans="3:15" s="16" customFormat="1" x14ac:dyDescent="0.2">
      <c r="C433" s="27"/>
      <c r="D433" s="17"/>
      <c r="J433" s="41"/>
      <c r="K433" s="41"/>
      <c r="M433" s="5"/>
      <c r="N433" s="1"/>
      <c r="O433" s="1"/>
    </row>
    <row r="434" spans="3:15" s="16" customFormat="1" x14ac:dyDescent="0.2">
      <c r="C434" s="27"/>
      <c r="D434" s="17"/>
      <c r="J434" s="41"/>
      <c r="K434" s="41"/>
      <c r="M434" s="5"/>
      <c r="N434" s="1"/>
      <c r="O434" s="1"/>
    </row>
    <row r="435" spans="3:15" s="16" customFormat="1" x14ac:dyDescent="0.2">
      <c r="C435" s="27"/>
      <c r="D435" s="17"/>
      <c r="J435" s="41"/>
      <c r="K435" s="41"/>
      <c r="M435" s="5"/>
      <c r="N435" s="1"/>
      <c r="O435" s="1"/>
    </row>
    <row r="436" spans="3:15" s="16" customFormat="1" x14ac:dyDescent="0.2">
      <c r="C436" s="27"/>
      <c r="D436" s="17"/>
      <c r="J436" s="41"/>
      <c r="K436" s="41"/>
      <c r="M436" s="5"/>
      <c r="N436" s="1"/>
      <c r="O436" s="1"/>
    </row>
    <row r="437" spans="3:15" s="16" customFormat="1" x14ac:dyDescent="0.2">
      <c r="C437" s="27"/>
      <c r="D437" s="17"/>
      <c r="J437" s="41"/>
      <c r="K437" s="41"/>
      <c r="M437" s="5"/>
      <c r="N437" s="1"/>
      <c r="O437" s="1"/>
    </row>
    <row r="438" spans="3:15" s="16" customFormat="1" x14ac:dyDescent="0.2">
      <c r="C438" s="27"/>
      <c r="D438" s="17"/>
      <c r="J438" s="41"/>
      <c r="K438" s="41"/>
      <c r="M438" s="5"/>
      <c r="N438" s="1"/>
      <c r="O438" s="1"/>
    </row>
    <row r="439" spans="3:15" s="16" customFormat="1" x14ac:dyDescent="0.2">
      <c r="C439" s="27"/>
      <c r="D439" s="17"/>
      <c r="J439" s="41"/>
      <c r="K439" s="41"/>
      <c r="M439" s="5"/>
      <c r="N439" s="1"/>
      <c r="O439" s="1"/>
    </row>
    <row r="440" spans="3:15" s="16" customFormat="1" x14ac:dyDescent="0.2">
      <c r="C440" s="27"/>
      <c r="D440" s="17"/>
      <c r="J440" s="41"/>
      <c r="K440" s="41"/>
      <c r="M440" s="5"/>
      <c r="N440" s="1"/>
      <c r="O440" s="1"/>
    </row>
    <row r="441" spans="3:15" s="16" customFormat="1" x14ac:dyDescent="0.2">
      <c r="C441" s="27"/>
      <c r="D441" s="17"/>
      <c r="J441" s="41"/>
      <c r="K441" s="41"/>
      <c r="M441" s="5"/>
      <c r="N441" s="1"/>
      <c r="O441" s="1"/>
    </row>
    <row r="442" spans="3:15" s="16" customFormat="1" x14ac:dyDescent="0.2">
      <c r="C442" s="27"/>
      <c r="D442" s="17"/>
      <c r="J442" s="41"/>
      <c r="K442" s="41"/>
      <c r="M442" s="5"/>
      <c r="N442" s="1"/>
      <c r="O442" s="1"/>
    </row>
    <row r="443" spans="3:15" s="16" customFormat="1" x14ac:dyDescent="0.2">
      <c r="C443" s="27"/>
      <c r="D443" s="17"/>
      <c r="J443" s="41"/>
      <c r="K443" s="41"/>
      <c r="M443" s="5"/>
      <c r="N443" s="1"/>
      <c r="O443" s="1"/>
    </row>
    <row r="444" spans="3:15" s="16" customFormat="1" x14ac:dyDescent="0.2">
      <c r="C444" s="27"/>
      <c r="D444" s="17"/>
      <c r="J444" s="41"/>
      <c r="K444" s="41"/>
      <c r="M444" s="5"/>
      <c r="N444" s="1"/>
      <c r="O444" s="1"/>
    </row>
    <row r="445" spans="3:15" s="16" customFormat="1" x14ac:dyDescent="0.2">
      <c r="C445" s="27"/>
      <c r="D445" s="17"/>
      <c r="J445" s="41"/>
      <c r="K445" s="41"/>
      <c r="M445" s="5"/>
      <c r="N445" s="1"/>
      <c r="O445" s="1"/>
    </row>
    <row r="446" spans="3:15" s="16" customFormat="1" x14ac:dyDescent="0.2">
      <c r="C446" s="27"/>
      <c r="D446" s="17"/>
      <c r="J446" s="41"/>
      <c r="K446" s="41"/>
      <c r="M446" s="5"/>
      <c r="N446" s="1"/>
      <c r="O446" s="1"/>
    </row>
    <row r="447" spans="3:15" s="16" customFormat="1" x14ac:dyDescent="0.2">
      <c r="C447" s="27"/>
      <c r="D447" s="17"/>
      <c r="J447" s="41"/>
      <c r="K447" s="41"/>
      <c r="M447" s="5"/>
      <c r="N447" s="1"/>
      <c r="O447" s="1"/>
    </row>
    <row r="448" spans="3:15" s="16" customFormat="1" x14ac:dyDescent="0.2">
      <c r="C448" s="27"/>
      <c r="D448" s="17"/>
      <c r="J448" s="41"/>
      <c r="K448" s="41"/>
      <c r="M448" s="5"/>
      <c r="N448" s="1"/>
      <c r="O448" s="1"/>
    </row>
    <row r="449" spans="3:15" s="16" customFormat="1" x14ac:dyDescent="0.2">
      <c r="C449" s="27"/>
      <c r="D449" s="17"/>
      <c r="J449" s="41"/>
      <c r="K449" s="41"/>
      <c r="M449" s="5"/>
      <c r="N449" s="1"/>
      <c r="O449" s="1"/>
    </row>
    <row r="450" spans="3:15" s="16" customFormat="1" x14ac:dyDescent="0.2">
      <c r="C450" s="27"/>
      <c r="D450" s="17"/>
      <c r="J450" s="41"/>
      <c r="K450" s="41"/>
      <c r="M450" s="5"/>
      <c r="N450" s="1"/>
      <c r="O450" s="1"/>
    </row>
    <row r="451" spans="3:15" s="16" customFormat="1" x14ac:dyDescent="0.2">
      <c r="C451" s="27"/>
      <c r="D451" s="17"/>
      <c r="J451" s="41"/>
      <c r="K451" s="41"/>
      <c r="M451" s="5"/>
      <c r="N451" s="1"/>
      <c r="O451" s="1"/>
    </row>
    <row r="452" spans="3:15" s="16" customFormat="1" x14ac:dyDescent="0.2">
      <c r="C452" s="27"/>
      <c r="D452" s="17"/>
      <c r="J452" s="41"/>
      <c r="K452" s="41"/>
      <c r="M452" s="5"/>
      <c r="N452" s="1"/>
      <c r="O452" s="1"/>
    </row>
    <row r="453" spans="3:15" s="16" customFormat="1" x14ac:dyDescent="0.2">
      <c r="C453" s="27"/>
      <c r="D453" s="17"/>
      <c r="J453" s="41"/>
      <c r="K453" s="41"/>
      <c r="M453" s="5"/>
      <c r="N453" s="1"/>
      <c r="O453" s="1"/>
    </row>
    <row r="454" spans="3:15" s="16" customFormat="1" x14ac:dyDescent="0.2">
      <c r="C454" s="27"/>
      <c r="D454" s="17"/>
      <c r="J454" s="41"/>
      <c r="K454" s="41"/>
      <c r="M454" s="5"/>
      <c r="N454" s="1"/>
      <c r="O454" s="1"/>
    </row>
    <row r="455" spans="3:15" s="16" customFormat="1" x14ac:dyDescent="0.2">
      <c r="C455" s="27"/>
      <c r="D455" s="17"/>
      <c r="J455" s="41"/>
      <c r="K455" s="41"/>
      <c r="M455" s="5"/>
      <c r="N455" s="1"/>
      <c r="O455" s="1"/>
    </row>
    <row r="456" spans="3:15" s="16" customFormat="1" x14ac:dyDescent="0.2">
      <c r="C456" s="27"/>
      <c r="D456" s="17"/>
      <c r="J456" s="41"/>
      <c r="K456" s="41"/>
      <c r="M456" s="5"/>
      <c r="N456" s="1"/>
      <c r="O456" s="1"/>
    </row>
    <row r="457" spans="3:15" s="16" customFormat="1" x14ac:dyDescent="0.2">
      <c r="C457" s="27"/>
      <c r="D457" s="17"/>
      <c r="J457" s="41"/>
      <c r="K457" s="41"/>
      <c r="M457" s="5"/>
      <c r="N457" s="1"/>
      <c r="O457" s="1"/>
    </row>
    <row r="458" spans="3:15" s="16" customFormat="1" x14ac:dyDescent="0.2">
      <c r="C458" s="27"/>
      <c r="D458" s="17"/>
      <c r="J458" s="41"/>
      <c r="K458" s="41"/>
      <c r="M458" s="5"/>
      <c r="N458" s="1"/>
      <c r="O458" s="1"/>
    </row>
    <row r="459" spans="3:15" s="16" customFormat="1" x14ac:dyDescent="0.2">
      <c r="C459" s="27"/>
      <c r="D459" s="17"/>
      <c r="J459" s="41"/>
      <c r="K459" s="41"/>
      <c r="M459" s="5"/>
      <c r="N459" s="1"/>
      <c r="O459" s="1"/>
    </row>
    <row r="460" spans="3:15" s="16" customFormat="1" x14ac:dyDescent="0.2">
      <c r="C460" s="27"/>
      <c r="D460" s="17"/>
      <c r="J460" s="41"/>
      <c r="K460" s="41"/>
      <c r="M460" s="5"/>
      <c r="N460" s="1"/>
      <c r="O460" s="1"/>
    </row>
    <row r="461" spans="3:15" s="16" customFormat="1" x14ac:dyDescent="0.2">
      <c r="C461" s="27"/>
      <c r="D461" s="17"/>
      <c r="J461" s="41"/>
      <c r="K461" s="41"/>
      <c r="M461" s="5"/>
      <c r="N461" s="1"/>
      <c r="O461" s="1"/>
    </row>
    <row r="462" spans="3:15" s="16" customFormat="1" x14ac:dyDescent="0.2">
      <c r="C462" s="27"/>
      <c r="D462" s="17"/>
      <c r="J462" s="41"/>
      <c r="K462" s="41"/>
      <c r="M462" s="5"/>
      <c r="N462" s="1"/>
      <c r="O462" s="1"/>
    </row>
    <row r="463" spans="3:15" s="16" customFormat="1" x14ac:dyDescent="0.2">
      <c r="C463" s="27"/>
      <c r="D463" s="17"/>
      <c r="J463" s="41"/>
      <c r="K463" s="41"/>
      <c r="M463" s="5"/>
      <c r="N463" s="1"/>
      <c r="O463" s="1"/>
    </row>
    <row r="464" spans="3:15" s="16" customFormat="1" x14ac:dyDescent="0.2">
      <c r="C464" s="27"/>
      <c r="D464" s="17"/>
      <c r="J464" s="41"/>
      <c r="K464" s="41"/>
      <c r="M464" s="5"/>
      <c r="N464" s="1"/>
      <c r="O464" s="1"/>
    </row>
    <row r="465" spans="3:15" s="16" customFormat="1" x14ac:dyDescent="0.2">
      <c r="C465" s="27"/>
      <c r="D465" s="17"/>
      <c r="J465" s="41"/>
      <c r="K465" s="41"/>
      <c r="M465" s="5"/>
      <c r="N465" s="1"/>
      <c r="O465" s="1"/>
    </row>
    <row r="466" spans="3:15" s="16" customFormat="1" x14ac:dyDescent="0.2">
      <c r="C466" s="27"/>
      <c r="D466" s="17"/>
      <c r="J466" s="41"/>
      <c r="K466" s="41"/>
      <c r="M466" s="5"/>
      <c r="N466" s="1"/>
      <c r="O466" s="1"/>
    </row>
    <row r="467" spans="3:15" s="16" customFormat="1" x14ac:dyDescent="0.2">
      <c r="C467" s="27"/>
      <c r="D467" s="17"/>
      <c r="J467" s="41"/>
      <c r="K467" s="41"/>
      <c r="M467" s="5"/>
      <c r="N467" s="1"/>
      <c r="O467" s="1"/>
    </row>
    <row r="468" spans="3:15" s="16" customFormat="1" x14ac:dyDescent="0.2">
      <c r="C468" s="27"/>
      <c r="D468" s="17"/>
      <c r="J468" s="41"/>
      <c r="K468" s="41"/>
      <c r="M468" s="5"/>
      <c r="N468" s="1"/>
      <c r="O468" s="1"/>
    </row>
    <row r="469" spans="3:15" s="16" customFormat="1" x14ac:dyDescent="0.2">
      <c r="C469" s="27"/>
      <c r="D469" s="17"/>
      <c r="J469" s="41"/>
      <c r="K469" s="41"/>
      <c r="M469" s="5"/>
      <c r="N469" s="1"/>
      <c r="O469" s="1"/>
    </row>
    <row r="470" spans="3:15" s="16" customFormat="1" x14ac:dyDescent="0.2">
      <c r="C470" s="27"/>
      <c r="D470" s="17"/>
      <c r="J470" s="41"/>
      <c r="K470" s="41"/>
      <c r="M470" s="5"/>
      <c r="N470" s="1"/>
      <c r="O470" s="1"/>
    </row>
    <row r="471" spans="3:15" s="16" customFormat="1" x14ac:dyDescent="0.2">
      <c r="C471" s="27"/>
      <c r="D471" s="17"/>
      <c r="J471" s="41"/>
      <c r="K471" s="41"/>
      <c r="M471" s="5"/>
      <c r="N471" s="1"/>
      <c r="O471" s="1"/>
    </row>
    <row r="472" spans="3:15" s="16" customFormat="1" x14ac:dyDescent="0.2">
      <c r="C472" s="27"/>
      <c r="D472" s="17"/>
      <c r="J472" s="41"/>
      <c r="K472" s="41"/>
      <c r="M472" s="5"/>
      <c r="N472" s="1"/>
      <c r="O472" s="1"/>
    </row>
    <row r="473" spans="3:15" s="16" customFormat="1" x14ac:dyDescent="0.2">
      <c r="C473" s="27"/>
      <c r="D473" s="17"/>
      <c r="J473" s="41"/>
      <c r="K473" s="41"/>
      <c r="M473" s="5"/>
      <c r="N473" s="1"/>
      <c r="O473" s="1"/>
    </row>
    <row r="474" spans="3:15" s="16" customFormat="1" x14ac:dyDescent="0.2">
      <c r="C474" s="27"/>
      <c r="D474" s="17"/>
      <c r="J474" s="41"/>
      <c r="K474" s="41"/>
      <c r="M474" s="5"/>
      <c r="N474" s="1"/>
      <c r="O474" s="1"/>
    </row>
    <row r="475" spans="3:15" s="16" customFormat="1" x14ac:dyDescent="0.2">
      <c r="C475" s="27"/>
      <c r="D475" s="17"/>
      <c r="J475" s="41"/>
      <c r="K475" s="41"/>
      <c r="M475" s="5"/>
      <c r="N475" s="1"/>
      <c r="O475" s="1"/>
    </row>
    <row r="476" spans="3:15" s="16" customFormat="1" x14ac:dyDescent="0.2">
      <c r="C476" s="27"/>
      <c r="D476" s="17"/>
      <c r="J476" s="41"/>
      <c r="K476" s="41"/>
      <c r="M476" s="5"/>
      <c r="N476" s="1"/>
      <c r="O476" s="1"/>
    </row>
    <row r="477" spans="3:15" s="16" customFormat="1" x14ac:dyDescent="0.2">
      <c r="C477" s="27"/>
      <c r="D477" s="17"/>
      <c r="J477" s="41"/>
      <c r="K477" s="41"/>
      <c r="M477" s="5"/>
      <c r="N477" s="1"/>
      <c r="O477" s="1"/>
    </row>
    <row r="478" spans="3:15" s="16" customFormat="1" x14ac:dyDescent="0.2">
      <c r="C478" s="27"/>
      <c r="D478" s="17"/>
      <c r="J478" s="41"/>
      <c r="K478" s="41"/>
      <c r="M478" s="5"/>
      <c r="N478" s="1"/>
      <c r="O478" s="1"/>
    </row>
    <row r="479" spans="3:15" s="16" customFormat="1" x14ac:dyDescent="0.2">
      <c r="C479" s="27"/>
      <c r="D479" s="17"/>
      <c r="J479" s="41"/>
      <c r="K479" s="41"/>
      <c r="M479" s="5"/>
      <c r="N479" s="1"/>
      <c r="O479" s="1"/>
    </row>
    <row r="480" spans="3:15" s="16" customFormat="1" x14ac:dyDescent="0.2">
      <c r="C480" s="27"/>
      <c r="D480" s="17"/>
      <c r="J480" s="41"/>
      <c r="K480" s="41"/>
      <c r="M480" s="5"/>
      <c r="N480" s="1"/>
      <c r="O480" s="1"/>
    </row>
    <row r="481" spans="3:15" s="16" customFormat="1" x14ac:dyDescent="0.2">
      <c r="C481" s="27"/>
      <c r="D481" s="17"/>
      <c r="J481" s="41"/>
      <c r="K481" s="41"/>
      <c r="M481" s="5"/>
      <c r="N481" s="1"/>
      <c r="O481" s="1"/>
    </row>
    <row r="482" spans="3:15" s="16" customFormat="1" x14ac:dyDescent="0.2">
      <c r="C482" s="27"/>
      <c r="D482" s="17"/>
      <c r="J482" s="41"/>
      <c r="K482" s="41"/>
      <c r="M482" s="5"/>
      <c r="N482" s="1"/>
      <c r="O482" s="1"/>
    </row>
    <row r="483" spans="3:15" s="16" customFormat="1" x14ac:dyDescent="0.2">
      <c r="C483" s="27"/>
      <c r="D483" s="17"/>
      <c r="J483" s="41"/>
      <c r="K483" s="41"/>
      <c r="M483" s="5"/>
      <c r="N483" s="1"/>
      <c r="O483" s="1"/>
    </row>
    <row r="484" spans="3:15" s="16" customFormat="1" x14ac:dyDescent="0.2">
      <c r="C484" s="27"/>
      <c r="D484" s="17"/>
      <c r="J484" s="41"/>
      <c r="K484" s="41"/>
      <c r="M484" s="5"/>
      <c r="N484" s="1"/>
      <c r="O484" s="1"/>
    </row>
    <row r="485" spans="3:15" s="16" customFormat="1" x14ac:dyDescent="0.2">
      <c r="C485" s="27"/>
      <c r="D485" s="17"/>
      <c r="J485" s="41"/>
      <c r="K485" s="41"/>
      <c r="M485" s="5"/>
      <c r="N485" s="1"/>
      <c r="O485" s="1"/>
    </row>
    <row r="486" spans="3:15" s="16" customFormat="1" x14ac:dyDescent="0.2">
      <c r="C486" s="27"/>
      <c r="D486" s="17"/>
      <c r="J486" s="41"/>
      <c r="K486" s="41"/>
      <c r="M486" s="5"/>
      <c r="N486" s="1"/>
      <c r="O486" s="1"/>
    </row>
    <row r="487" spans="3:15" s="16" customFormat="1" x14ac:dyDescent="0.2">
      <c r="C487" s="27"/>
      <c r="D487" s="17"/>
      <c r="J487" s="41"/>
      <c r="K487" s="41"/>
      <c r="M487" s="5"/>
      <c r="N487" s="1"/>
      <c r="O487" s="1"/>
    </row>
    <row r="488" spans="3:15" s="16" customFormat="1" x14ac:dyDescent="0.2">
      <c r="C488" s="27"/>
      <c r="D488" s="17"/>
      <c r="J488" s="41"/>
      <c r="K488" s="41"/>
      <c r="M488" s="5"/>
      <c r="N488" s="1"/>
      <c r="O488" s="1"/>
    </row>
    <row r="489" spans="3:15" s="16" customFormat="1" x14ac:dyDescent="0.2">
      <c r="C489" s="27"/>
      <c r="D489" s="17"/>
      <c r="J489" s="41"/>
      <c r="K489" s="41"/>
      <c r="M489" s="5"/>
      <c r="N489" s="1"/>
      <c r="O489" s="1"/>
    </row>
    <row r="490" spans="3:15" s="16" customFormat="1" x14ac:dyDescent="0.2">
      <c r="C490" s="27"/>
      <c r="D490" s="17"/>
      <c r="J490" s="41"/>
      <c r="K490" s="41"/>
      <c r="M490" s="5"/>
      <c r="N490" s="1"/>
      <c r="O490" s="1"/>
    </row>
    <row r="491" spans="3:15" s="16" customFormat="1" x14ac:dyDescent="0.2">
      <c r="C491" s="27"/>
      <c r="D491" s="17"/>
      <c r="J491" s="41"/>
      <c r="K491" s="41"/>
      <c r="M491" s="5"/>
      <c r="N491" s="1"/>
      <c r="O491" s="1"/>
    </row>
    <row r="492" spans="3:15" s="16" customFormat="1" x14ac:dyDescent="0.2">
      <c r="C492" s="27"/>
      <c r="D492" s="17"/>
      <c r="J492" s="41"/>
      <c r="K492" s="41"/>
      <c r="M492" s="5"/>
      <c r="N492" s="1"/>
      <c r="O492" s="1"/>
    </row>
    <row r="493" spans="3:15" s="16" customFormat="1" x14ac:dyDescent="0.2">
      <c r="C493" s="27"/>
      <c r="D493" s="17"/>
      <c r="J493" s="41"/>
      <c r="K493" s="41"/>
      <c r="M493" s="5"/>
      <c r="N493" s="1"/>
      <c r="O493" s="1"/>
    </row>
    <row r="494" spans="3:15" s="16" customFormat="1" x14ac:dyDescent="0.2">
      <c r="C494" s="27"/>
      <c r="D494" s="17"/>
      <c r="J494" s="41"/>
      <c r="K494" s="41"/>
      <c r="M494" s="5"/>
      <c r="N494" s="1"/>
      <c r="O494" s="1"/>
    </row>
    <row r="495" spans="3:15" s="16" customFormat="1" x14ac:dyDescent="0.2">
      <c r="C495" s="27"/>
      <c r="D495" s="17"/>
      <c r="J495" s="41"/>
      <c r="K495" s="41"/>
      <c r="M495" s="5"/>
      <c r="N495" s="1"/>
      <c r="O495" s="1"/>
    </row>
    <row r="496" spans="3:15" s="16" customFormat="1" x14ac:dyDescent="0.2">
      <c r="C496" s="27"/>
      <c r="D496" s="17"/>
      <c r="J496" s="41"/>
      <c r="K496" s="41"/>
      <c r="M496" s="5"/>
      <c r="N496" s="1"/>
      <c r="O496" s="1"/>
    </row>
    <row r="497" spans="3:15" s="16" customFormat="1" x14ac:dyDescent="0.2">
      <c r="C497" s="27"/>
      <c r="D497" s="17"/>
      <c r="J497" s="41"/>
      <c r="K497" s="41"/>
      <c r="M497" s="5"/>
      <c r="N497" s="1"/>
      <c r="O497" s="1"/>
    </row>
    <row r="498" spans="3:15" s="16" customFormat="1" x14ac:dyDescent="0.2">
      <c r="C498" s="27"/>
      <c r="D498" s="17"/>
      <c r="J498" s="41"/>
      <c r="K498" s="41"/>
      <c r="M498" s="5"/>
      <c r="N498" s="1"/>
      <c r="O498" s="1"/>
    </row>
    <row r="499" spans="3:15" s="16" customFormat="1" x14ac:dyDescent="0.2">
      <c r="C499" s="27"/>
      <c r="D499" s="17"/>
      <c r="J499" s="41"/>
      <c r="K499" s="41"/>
      <c r="M499" s="5"/>
      <c r="N499" s="1"/>
      <c r="O499" s="1"/>
    </row>
    <row r="500" spans="3:15" s="16" customFormat="1" x14ac:dyDescent="0.2">
      <c r="C500" s="27"/>
      <c r="D500" s="17"/>
      <c r="J500" s="41"/>
      <c r="K500" s="41"/>
      <c r="M500" s="5"/>
      <c r="N500" s="1"/>
      <c r="O500" s="1"/>
    </row>
    <row r="501" spans="3:15" s="16" customFormat="1" x14ac:dyDescent="0.2">
      <c r="C501" s="27"/>
      <c r="D501" s="17"/>
      <c r="J501" s="41"/>
      <c r="K501" s="41"/>
      <c r="M501" s="5"/>
      <c r="N501" s="1"/>
      <c r="O501" s="1"/>
    </row>
    <row r="502" spans="3:15" s="16" customFormat="1" x14ac:dyDescent="0.2">
      <c r="C502" s="27"/>
      <c r="D502" s="17"/>
      <c r="J502" s="41"/>
      <c r="K502" s="41"/>
      <c r="M502" s="5"/>
      <c r="N502" s="1"/>
      <c r="O502" s="1"/>
    </row>
    <row r="503" spans="3:15" s="16" customFormat="1" x14ac:dyDescent="0.2">
      <c r="C503" s="27"/>
      <c r="D503" s="17"/>
      <c r="J503" s="41"/>
      <c r="K503" s="41"/>
      <c r="M503" s="5"/>
      <c r="N503" s="1"/>
      <c r="O503" s="1"/>
    </row>
    <row r="504" spans="3:15" s="16" customFormat="1" x14ac:dyDescent="0.2">
      <c r="C504" s="27"/>
      <c r="D504" s="17"/>
      <c r="J504" s="41"/>
      <c r="K504" s="41"/>
      <c r="M504" s="5"/>
      <c r="N504" s="1"/>
      <c r="O504" s="1"/>
    </row>
    <row r="505" spans="3:15" s="16" customFormat="1" x14ac:dyDescent="0.2">
      <c r="C505" s="27"/>
      <c r="D505" s="17"/>
      <c r="J505" s="41"/>
      <c r="K505" s="41"/>
      <c r="M505" s="5"/>
      <c r="N505" s="1"/>
      <c r="O505" s="1"/>
    </row>
    <row r="506" spans="3:15" s="16" customFormat="1" x14ac:dyDescent="0.2">
      <c r="C506" s="27"/>
      <c r="D506" s="17"/>
      <c r="J506" s="41"/>
      <c r="K506" s="41"/>
      <c r="M506" s="5"/>
      <c r="N506" s="1"/>
      <c r="O506" s="1"/>
    </row>
    <row r="507" spans="3:15" s="16" customFormat="1" x14ac:dyDescent="0.2">
      <c r="C507" s="27"/>
      <c r="D507" s="17"/>
      <c r="J507" s="41"/>
      <c r="K507" s="41"/>
      <c r="M507" s="5"/>
      <c r="N507" s="1"/>
      <c r="O507" s="1"/>
    </row>
    <row r="508" spans="3:15" s="16" customFormat="1" x14ac:dyDescent="0.2">
      <c r="C508" s="27"/>
      <c r="D508" s="17"/>
      <c r="J508" s="41"/>
      <c r="K508" s="41"/>
      <c r="M508" s="5"/>
      <c r="N508" s="1"/>
      <c r="O508" s="1"/>
    </row>
    <row r="509" spans="3:15" s="16" customFormat="1" x14ac:dyDescent="0.2">
      <c r="C509" s="27"/>
      <c r="D509" s="17"/>
      <c r="J509" s="41"/>
      <c r="K509" s="41"/>
      <c r="M509" s="5"/>
      <c r="N509" s="1"/>
      <c r="O509" s="1"/>
    </row>
    <row r="510" spans="3:15" s="16" customFormat="1" x14ac:dyDescent="0.2">
      <c r="C510" s="27"/>
      <c r="D510" s="17"/>
      <c r="J510" s="41"/>
      <c r="K510" s="41"/>
      <c r="M510" s="5"/>
      <c r="N510" s="1"/>
      <c r="O510" s="1"/>
    </row>
    <row r="511" spans="3:15" s="16" customFormat="1" x14ac:dyDescent="0.2">
      <c r="C511" s="27"/>
      <c r="D511" s="17"/>
      <c r="J511" s="41"/>
      <c r="K511" s="41"/>
      <c r="M511" s="5"/>
      <c r="N511" s="1"/>
      <c r="O511" s="1"/>
    </row>
    <row r="512" spans="3:15" s="16" customFormat="1" x14ac:dyDescent="0.2">
      <c r="C512" s="27"/>
      <c r="D512" s="17"/>
      <c r="J512" s="41"/>
      <c r="K512" s="41"/>
      <c r="M512" s="5"/>
      <c r="N512" s="1"/>
      <c r="O512" s="1"/>
    </row>
    <row r="513" spans="3:15" s="16" customFormat="1" x14ac:dyDescent="0.2">
      <c r="C513" s="27"/>
      <c r="D513" s="17"/>
      <c r="J513" s="41"/>
      <c r="K513" s="41"/>
      <c r="M513" s="5"/>
      <c r="N513" s="1"/>
      <c r="O513" s="1"/>
    </row>
    <row r="514" spans="3:15" s="16" customFormat="1" x14ac:dyDescent="0.2">
      <c r="C514" s="27"/>
      <c r="D514" s="17"/>
      <c r="J514" s="41"/>
      <c r="K514" s="41"/>
      <c r="M514" s="5"/>
      <c r="N514" s="1"/>
      <c r="O514" s="1"/>
    </row>
    <row r="515" spans="3:15" s="16" customFormat="1" x14ac:dyDescent="0.2">
      <c r="C515" s="27"/>
      <c r="D515" s="17"/>
      <c r="J515" s="41"/>
      <c r="K515" s="41"/>
      <c r="M515" s="5"/>
      <c r="N515" s="1"/>
      <c r="O515" s="1"/>
    </row>
    <row r="516" spans="3:15" s="16" customFormat="1" x14ac:dyDescent="0.2">
      <c r="C516" s="27"/>
      <c r="D516" s="17"/>
      <c r="J516" s="41"/>
      <c r="K516" s="41"/>
      <c r="M516" s="5"/>
      <c r="N516" s="1"/>
      <c r="O516" s="1"/>
    </row>
    <row r="517" spans="3:15" s="16" customFormat="1" x14ac:dyDescent="0.2">
      <c r="C517" s="27"/>
      <c r="D517" s="17"/>
      <c r="J517" s="41"/>
      <c r="K517" s="41"/>
      <c r="M517" s="5"/>
      <c r="N517" s="1"/>
      <c r="O517" s="1"/>
    </row>
    <row r="518" spans="3:15" s="16" customFormat="1" x14ac:dyDescent="0.2">
      <c r="C518" s="27"/>
      <c r="D518" s="17"/>
      <c r="J518" s="41"/>
      <c r="K518" s="41"/>
      <c r="M518" s="5"/>
      <c r="N518" s="1"/>
      <c r="O518" s="1"/>
    </row>
    <row r="519" spans="3:15" s="16" customFormat="1" x14ac:dyDescent="0.2">
      <c r="C519" s="27"/>
      <c r="D519" s="17"/>
      <c r="J519" s="41"/>
      <c r="K519" s="41"/>
      <c r="M519" s="5"/>
      <c r="N519" s="1"/>
      <c r="O519" s="1"/>
    </row>
    <row r="520" spans="3:15" s="16" customFormat="1" x14ac:dyDescent="0.2">
      <c r="C520" s="27"/>
      <c r="D520" s="17"/>
      <c r="J520" s="41"/>
      <c r="K520" s="41"/>
      <c r="M520" s="5"/>
      <c r="N520" s="1"/>
      <c r="O520" s="1"/>
    </row>
    <row r="521" spans="3:15" s="16" customFormat="1" x14ac:dyDescent="0.2">
      <c r="C521" s="27"/>
      <c r="D521" s="17"/>
      <c r="J521" s="41"/>
      <c r="K521" s="41"/>
      <c r="M521" s="5"/>
      <c r="N521" s="1"/>
      <c r="O521" s="1"/>
    </row>
    <row r="522" spans="3:15" s="16" customFormat="1" x14ac:dyDescent="0.2">
      <c r="C522" s="27"/>
      <c r="D522" s="17"/>
      <c r="J522" s="41"/>
      <c r="K522" s="41"/>
      <c r="M522" s="5"/>
      <c r="N522" s="1"/>
      <c r="O522" s="1"/>
    </row>
    <row r="523" spans="3:15" s="16" customFormat="1" x14ac:dyDescent="0.2">
      <c r="C523" s="27"/>
      <c r="D523" s="17"/>
      <c r="J523" s="41"/>
      <c r="K523" s="41"/>
      <c r="M523" s="5"/>
      <c r="N523" s="1"/>
      <c r="O523" s="1"/>
    </row>
    <row r="524" spans="3:15" s="16" customFormat="1" x14ac:dyDescent="0.2">
      <c r="C524" s="27"/>
      <c r="D524" s="17"/>
      <c r="J524" s="41"/>
      <c r="K524" s="41"/>
      <c r="M524" s="5"/>
      <c r="N524" s="1"/>
      <c r="O524" s="1"/>
    </row>
    <row r="525" spans="3:15" s="16" customFormat="1" x14ac:dyDescent="0.2">
      <c r="C525" s="27"/>
      <c r="D525" s="17"/>
      <c r="J525" s="41"/>
      <c r="K525" s="41"/>
      <c r="M525" s="5"/>
      <c r="N525" s="1"/>
      <c r="O525" s="1"/>
    </row>
    <row r="526" spans="3:15" s="16" customFormat="1" x14ac:dyDescent="0.2">
      <c r="C526" s="27"/>
      <c r="D526" s="17"/>
      <c r="J526" s="41"/>
      <c r="K526" s="41"/>
      <c r="M526" s="5"/>
      <c r="N526" s="1"/>
      <c r="O526" s="1"/>
    </row>
    <row r="527" spans="3:15" s="16" customFormat="1" x14ac:dyDescent="0.2">
      <c r="C527" s="27"/>
      <c r="D527" s="17"/>
      <c r="J527" s="41"/>
      <c r="K527" s="41"/>
      <c r="M527" s="5"/>
      <c r="N527" s="1"/>
      <c r="O527" s="1"/>
    </row>
    <row r="528" spans="3:15" s="16" customFormat="1" x14ac:dyDescent="0.2">
      <c r="C528" s="27"/>
      <c r="D528" s="17"/>
      <c r="J528" s="41"/>
      <c r="K528" s="41"/>
      <c r="M528" s="5"/>
      <c r="N528" s="1"/>
      <c r="O528" s="1"/>
    </row>
    <row r="529" spans="3:15" s="16" customFormat="1" x14ac:dyDescent="0.2">
      <c r="C529" s="27"/>
      <c r="D529" s="17"/>
      <c r="J529" s="41"/>
      <c r="K529" s="41"/>
      <c r="M529" s="5"/>
      <c r="N529" s="1"/>
      <c r="O529" s="1"/>
    </row>
    <row r="530" spans="3:15" s="16" customFormat="1" x14ac:dyDescent="0.2">
      <c r="C530" s="27"/>
      <c r="D530" s="17"/>
      <c r="J530" s="41"/>
      <c r="K530" s="41"/>
      <c r="M530" s="5"/>
      <c r="N530" s="1"/>
      <c r="O530" s="1"/>
    </row>
    <row r="531" spans="3:15" s="16" customFormat="1" x14ac:dyDescent="0.2">
      <c r="C531" s="27"/>
      <c r="D531" s="17"/>
      <c r="J531" s="41"/>
      <c r="K531" s="41"/>
      <c r="M531" s="5"/>
      <c r="N531" s="1"/>
      <c r="O531" s="1"/>
    </row>
    <row r="532" spans="3:15" s="16" customFormat="1" x14ac:dyDescent="0.2">
      <c r="C532" s="27"/>
      <c r="D532" s="17"/>
      <c r="J532" s="41"/>
      <c r="K532" s="41"/>
      <c r="M532" s="5"/>
      <c r="N532" s="1"/>
      <c r="O532" s="1"/>
    </row>
    <row r="533" spans="3:15" s="16" customFormat="1" x14ac:dyDescent="0.2">
      <c r="C533" s="27"/>
      <c r="D533" s="17"/>
      <c r="J533" s="41"/>
      <c r="K533" s="41"/>
      <c r="M533" s="5"/>
      <c r="N533" s="1"/>
      <c r="O533" s="1"/>
    </row>
    <row r="534" spans="3:15" s="16" customFormat="1" x14ac:dyDescent="0.2">
      <c r="C534" s="27"/>
      <c r="D534" s="17"/>
      <c r="J534" s="41"/>
      <c r="K534" s="41"/>
      <c r="M534" s="5"/>
      <c r="N534" s="1"/>
      <c r="O534" s="1"/>
    </row>
    <row r="535" spans="3:15" s="16" customFormat="1" x14ac:dyDescent="0.2">
      <c r="C535" s="27"/>
      <c r="D535" s="17"/>
      <c r="J535" s="41"/>
      <c r="K535" s="41"/>
      <c r="M535" s="5"/>
      <c r="N535" s="1"/>
      <c r="O535" s="1"/>
    </row>
    <row r="536" spans="3:15" s="16" customFormat="1" x14ac:dyDescent="0.2">
      <c r="C536" s="27"/>
      <c r="D536" s="17"/>
      <c r="J536" s="41"/>
      <c r="K536" s="41"/>
      <c r="M536" s="5"/>
      <c r="N536" s="1"/>
      <c r="O536" s="1"/>
    </row>
    <row r="537" spans="3:15" s="16" customFormat="1" x14ac:dyDescent="0.2">
      <c r="C537" s="27"/>
      <c r="D537" s="17"/>
      <c r="J537" s="41"/>
      <c r="K537" s="41"/>
      <c r="M537" s="5"/>
      <c r="N537" s="1"/>
      <c r="O537" s="1"/>
    </row>
    <row r="538" spans="3:15" s="16" customFormat="1" x14ac:dyDescent="0.2">
      <c r="C538" s="27"/>
      <c r="D538" s="17"/>
      <c r="J538" s="41"/>
      <c r="K538" s="41"/>
      <c r="M538" s="5"/>
      <c r="N538" s="1"/>
      <c r="O538" s="1"/>
    </row>
    <row r="539" spans="3:15" s="16" customFormat="1" x14ac:dyDescent="0.2">
      <c r="C539" s="27"/>
      <c r="D539" s="17"/>
      <c r="J539" s="41"/>
      <c r="K539" s="41"/>
      <c r="M539" s="5"/>
      <c r="N539" s="1"/>
      <c r="O539" s="1"/>
    </row>
    <row r="540" spans="3:15" s="16" customFormat="1" x14ac:dyDescent="0.2">
      <c r="C540" s="27"/>
      <c r="D540" s="17"/>
      <c r="J540" s="41"/>
      <c r="K540" s="41"/>
      <c r="M540" s="5"/>
      <c r="N540" s="1"/>
      <c r="O540" s="1"/>
    </row>
    <row r="541" spans="3:15" s="16" customFormat="1" x14ac:dyDescent="0.2">
      <c r="C541" s="27"/>
      <c r="D541" s="17"/>
      <c r="J541" s="41"/>
      <c r="K541" s="41"/>
      <c r="M541" s="5"/>
      <c r="N541" s="1"/>
      <c r="O541" s="1"/>
    </row>
    <row r="542" spans="3:15" s="16" customFormat="1" x14ac:dyDescent="0.2">
      <c r="C542" s="27"/>
      <c r="D542" s="17"/>
      <c r="J542" s="41"/>
      <c r="K542" s="41"/>
      <c r="M542" s="5"/>
      <c r="N542" s="1"/>
      <c r="O542" s="1"/>
    </row>
    <row r="543" spans="3:15" s="16" customFormat="1" x14ac:dyDescent="0.2">
      <c r="C543" s="27"/>
      <c r="D543" s="17"/>
      <c r="J543" s="41"/>
      <c r="K543" s="41"/>
      <c r="M543" s="5"/>
      <c r="N543" s="1"/>
      <c r="O543" s="1"/>
    </row>
    <row r="544" spans="3:15" s="16" customFormat="1" x14ac:dyDescent="0.2">
      <c r="C544" s="27"/>
      <c r="D544" s="17"/>
      <c r="J544" s="41"/>
      <c r="K544" s="41"/>
      <c r="M544" s="5"/>
      <c r="N544" s="1"/>
      <c r="O544" s="1"/>
    </row>
    <row r="545" spans="3:15" s="16" customFormat="1" x14ac:dyDescent="0.2">
      <c r="C545" s="27"/>
      <c r="D545" s="17"/>
      <c r="J545" s="41"/>
      <c r="K545" s="41"/>
      <c r="M545" s="5"/>
      <c r="N545" s="1"/>
      <c r="O545" s="1"/>
    </row>
    <row r="546" spans="3:15" s="16" customFormat="1" x14ac:dyDescent="0.2">
      <c r="C546" s="27"/>
      <c r="D546" s="17"/>
      <c r="J546" s="41"/>
      <c r="K546" s="41"/>
      <c r="M546" s="5"/>
      <c r="N546" s="1"/>
      <c r="O546" s="1"/>
    </row>
    <row r="547" spans="3:15" s="16" customFormat="1" x14ac:dyDescent="0.2">
      <c r="C547" s="27"/>
      <c r="D547" s="17"/>
      <c r="J547" s="41"/>
      <c r="K547" s="41"/>
      <c r="M547" s="5"/>
      <c r="N547" s="1"/>
      <c r="O547" s="1"/>
    </row>
    <row r="548" spans="3:15" s="16" customFormat="1" x14ac:dyDescent="0.2">
      <c r="C548" s="27"/>
      <c r="D548" s="17"/>
      <c r="J548" s="41"/>
      <c r="K548" s="41"/>
      <c r="M548" s="5"/>
      <c r="N548" s="1"/>
      <c r="O548" s="1"/>
    </row>
    <row r="549" spans="3:15" s="16" customFormat="1" x14ac:dyDescent="0.2">
      <c r="C549" s="27"/>
      <c r="D549" s="17"/>
      <c r="J549" s="41"/>
      <c r="K549" s="41"/>
      <c r="M549" s="5"/>
      <c r="N549" s="1"/>
      <c r="O549" s="1"/>
    </row>
    <row r="550" spans="3:15" s="16" customFormat="1" x14ac:dyDescent="0.2">
      <c r="C550" s="27"/>
      <c r="D550" s="17"/>
      <c r="J550" s="41"/>
      <c r="K550" s="41"/>
      <c r="M550" s="5"/>
      <c r="N550" s="1"/>
      <c r="O550" s="1"/>
    </row>
    <row r="551" spans="3:15" s="16" customFormat="1" x14ac:dyDescent="0.2">
      <c r="C551" s="27"/>
      <c r="D551" s="17"/>
      <c r="J551" s="41"/>
      <c r="K551" s="41"/>
      <c r="M551" s="5"/>
      <c r="N551" s="1"/>
      <c r="O551" s="1"/>
    </row>
    <row r="552" spans="3:15" s="16" customFormat="1" x14ac:dyDescent="0.2">
      <c r="C552" s="27"/>
      <c r="D552" s="17"/>
      <c r="J552" s="41"/>
      <c r="K552" s="41"/>
      <c r="M552" s="5"/>
      <c r="N552" s="1"/>
      <c r="O552" s="1"/>
    </row>
    <row r="553" spans="3:15" s="16" customFormat="1" x14ac:dyDescent="0.2">
      <c r="C553" s="27"/>
      <c r="D553" s="17"/>
      <c r="J553" s="41"/>
      <c r="K553" s="41"/>
      <c r="M553" s="5"/>
      <c r="N553" s="1"/>
      <c r="O553" s="1"/>
    </row>
    <row r="554" spans="3:15" s="16" customFormat="1" x14ac:dyDescent="0.2">
      <c r="C554" s="27"/>
      <c r="D554" s="17"/>
      <c r="J554" s="41"/>
      <c r="K554" s="41"/>
      <c r="M554" s="5"/>
      <c r="N554" s="1"/>
      <c r="O554" s="1"/>
    </row>
    <row r="555" spans="3:15" s="16" customFormat="1" x14ac:dyDescent="0.2">
      <c r="C555" s="27"/>
      <c r="D555" s="17"/>
      <c r="J555" s="41"/>
      <c r="K555" s="41"/>
      <c r="M555" s="5"/>
      <c r="N555" s="1"/>
      <c r="O555" s="1"/>
    </row>
    <row r="556" spans="3:15" s="16" customFormat="1" x14ac:dyDescent="0.2">
      <c r="C556" s="27"/>
      <c r="D556" s="17"/>
      <c r="J556" s="41"/>
      <c r="K556" s="41"/>
      <c r="M556" s="5"/>
      <c r="N556" s="1"/>
      <c r="O556" s="1"/>
    </row>
    <row r="557" spans="3:15" s="16" customFormat="1" x14ac:dyDescent="0.2">
      <c r="C557" s="27"/>
      <c r="D557" s="17"/>
      <c r="J557" s="41"/>
      <c r="K557" s="41"/>
      <c r="M557" s="5"/>
      <c r="N557" s="1"/>
      <c r="O557" s="1"/>
    </row>
    <row r="558" spans="3:15" s="16" customFormat="1" x14ac:dyDescent="0.2">
      <c r="C558" s="27"/>
      <c r="D558" s="17"/>
      <c r="J558" s="41"/>
      <c r="K558" s="41"/>
      <c r="M558" s="5"/>
      <c r="N558" s="1"/>
      <c r="O558" s="1"/>
    </row>
    <row r="559" spans="3:15" s="16" customFormat="1" x14ac:dyDescent="0.2">
      <c r="C559" s="27"/>
      <c r="D559" s="17"/>
      <c r="J559" s="41"/>
      <c r="K559" s="41"/>
      <c r="M559" s="5"/>
      <c r="N559" s="1"/>
      <c r="O559" s="1"/>
    </row>
    <row r="560" spans="3:15" s="16" customFormat="1" x14ac:dyDescent="0.2">
      <c r="C560" s="27"/>
      <c r="D560" s="17"/>
      <c r="J560" s="41"/>
      <c r="K560" s="41"/>
      <c r="M560" s="5"/>
      <c r="N560" s="1"/>
      <c r="O560" s="1"/>
    </row>
    <row r="561" spans="3:15" s="16" customFormat="1" x14ac:dyDescent="0.2">
      <c r="C561" s="27"/>
      <c r="D561" s="17"/>
      <c r="J561" s="41"/>
      <c r="K561" s="41"/>
      <c r="M561" s="5"/>
      <c r="N561" s="1"/>
      <c r="O561" s="1"/>
    </row>
    <row r="562" spans="3:15" s="16" customFormat="1" x14ac:dyDescent="0.2">
      <c r="C562" s="27"/>
      <c r="D562" s="17"/>
      <c r="J562" s="41"/>
      <c r="K562" s="41"/>
      <c r="M562" s="5"/>
      <c r="N562" s="1"/>
      <c r="O562" s="1"/>
    </row>
    <row r="563" spans="3:15" s="16" customFormat="1" x14ac:dyDescent="0.2">
      <c r="C563" s="27"/>
      <c r="D563" s="17"/>
      <c r="J563" s="41"/>
      <c r="K563" s="41"/>
      <c r="M563" s="5"/>
      <c r="N563" s="1"/>
      <c r="O563" s="1"/>
    </row>
    <row r="564" spans="3:15" s="16" customFormat="1" x14ac:dyDescent="0.2">
      <c r="C564" s="27"/>
      <c r="D564" s="17"/>
      <c r="J564" s="41"/>
      <c r="K564" s="41"/>
      <c r="M564" s="5"/>
      <c r="N564" s="1"/>
      <c r="O564" s="1"/>
    </row>
    <row r="565" spans="3:15" s="16" customFormat="1" x14ac:dyDescent="0.2">
      <c r="C565" s="27"/>
      <c r="D565" s="17"/>
      <c r="J565" s="41"/>
      <c r="K565" s="41"/>
      <c r="M565" s="5"/>
      <c r="N565" s="1"/>
      <c r="O565" s="1"/>
    </row>
    <row r="566" spans="3:15" s="16" customFormat="1" x14ac:dyDescent="0.2">
      <c r="C566" s="27"/>
      <c r="D566" s="17"/>
      <c r="J566" s="41"/>
      <c r="K566" s="41"/>
      <c r="M566" s="5"/>
      <c r="N566" s="1"/>
      <c r="O566" s="1"/>
    </row>
    <row r="567" spans="3:15" s="16" customFormat="1" x14ac:dyDescent="0.2">
      <c r="C567" s="27"/>
      <c r="D567" s="17"/>
      <c r="J567" s="41"/>
      <c r="K567" s="41"/>
      <c r="M567" s="5"/>
      <c r="N567" s="1"/>
      <c r="O567" s="1"/>
    </row>
    <row r="568" spans="3:15" s="16" customFormat="1" x14ac:dyDescent="0.2">
      <c r="C568" s="27"/>
      <c r="D568" s="17"/>
      <c r="J568" s="41"/>
      <c r="K568" s="41"/>
      <c r="M568" s="5"/>
      <c r="N568" s="1"/>
      <c r="O568" s="1"/>
    </row>
    <row r="569" spans="3:15" s="16" customFormat="1" x14ac:dyDescent="0.2">
      <c r="C569" s="27"/>
      <c r="D569" s="17"/>
      <c r="J569" s="41"/>
      <c r="K569" s="41"/>
      <c r="M569" s="5"/>
      <c r="N569" s="1"/>
      <c r="O569" s="1"/>
    </row>
    <row r="570" spans="3:15" s="16" customFormat="1" x14ac:dyDescent="0.2">
      <c r="C570" s="27"/>
      <c r="D570" s="17"/>
      <c r="J570" s="41"/>
      <c r="K570" s="41"/>
      <c r="M570" s="5"/>
      <c r="N570" s="1"/>
      <c r="O570" s="1"/>
    </row>
    <row r="571" spans="3:15" s="16" customFormat="1" x14ac:dyDescent="0.2">
      <c r="C571" s="27"/>
      <c r="D571" s="17"/>
      <c r="J571" s="41"/>
      <c r="K571" s="41"/>
      <c r="M571" s="5"/>
      <c r="N571" s="1"/>
      <c r="O571" s="1"/>
    </row>
    <row r="572" spans="3:15" s="16" customFormat="1" x14ac:dyDescent="0.2">
      <c r="C572" s="27"/>
      <c r="D572" s="17"/>
      <c r="J572" s="41"/>
      <c r="K572" s="41"/>
      <c r="M572" s="5"/>
      <c r="N572" s="1"/>
      <c r="O572" s="1"/>
    </row>
    <row r="573" spans="3:15" s="16" customFormat="1" x14ac:dyDescent="0.2">
      <c r="C573" s="27"/>
      <c r="D573" s="17"/>
      <c r="J573" s="41"/>
      <c r="K573" s="41"/>
      <c r="M573" s="5"/>
      <c r="N573" s="1"/>
      <c r="O573" s="1"/>
    </row>
    <row r="574" spans="3:15" s="16" customFormat="1" x14ac:dyDescent="0.2">
      <c r="C574" s="27"/>
      <c r="D574" s="17"/>
      <c r="J574" s="41"/>
      <c r="K574" s="41"/>
      <c r="M574" s="5"/>
      <c r="N574" s="1"/>
      <c r="O574" s="1"/>
    </row>
    <row r="575" spans="3:15" s="16" customFormat="1" x14ac:dyDescent="0.2">
      <c r="C575" s="27"/>
      <c r="D575" s="17"/>
      <c r="J575" s="41"/>
      <c r="K575" s="41"/>
      <c r="M575" s="5"/>
      <c r="N575" s="1"/>
      <c r="O575" s="1"/>
    </row>
    <row r="576" spans="3:15" s="16" customFormat="1" x14ac:dyDescent="0.2">
      <c r="C576" s="27"/>
      <c r="D576" s="17"/>
      <c r="J576" s="41"/>
      <c r="K576" s="41"/>
      <c r="M576" s="5"/>
      <c r="N576" s="1"/>
      <c r="O576" s="1"/>
    </row>
    <row r="577" spans="3:15" s="16" customFormat="1" x14ac:dyDescent="0.2">
      <c r="C577" s="27"/>
      <c r="D577" s="17"/>
      <c r="J577" s="41"/>
      <c r="K577" s="41"/>
      <c r="M577" s="5"/>
      <c r="N577" s="1"/>
      <c r="O577" s="1"/>
    </row>
    <row r="578" spans="3:15" s="16" customFormat="1" x14ac:dyDescent="0.2">
      <c r="C578" s="27"/>
      <c r="D578" s="17"/>
      <c r="J578" s="41"/>
      <c r="K578" s="41"/>
      <c r="M578" s="5"/>
      <c r="N578" s="1"/>
      <c r="O578" s="1"/>
    </row>
    <row r="579" spans="3:15" s="16" customFormat="1" x14ac:dyDescent="0.2">
      <c r="C579" s="27"/>
      <c r="D579" s="17"/>
      <c r="J579" s="41"/>
      <c r="K579" s="41"/>
      <c r="M579" s="5"/>
      <c r="N579" s="1"/>
      <c r="O579" s="1"/>
    </row>
    <row r="580" spans="3:15" s="16" customFormat="1" x14ac:dyDescent="0.2">
      <c r="C580" s="27"/>
      <c r="D580" s="17"/>
      <c r="J580" s="41"/>
      <c r="K580" s="41"/>
      <c r="M580" s="5"/>
      <c r="N580" s="1"/>
      <c r="O580" s="1"/>
    </row>
    <row r="581" spans="3:15" s="16" customFormat="1" x14ac:dyDescent="0.2">
      <c r="C581" s="27"/>
      <c r="D581" s="17"/>
      <c r="J581" s="41"/>
      <c r="K581" s="41"/>
      <c r="M581" s="5"/>
      <c r="N581" s="1"/>
      <c r="O581" s="1"/>
    </row>
    <row r="582" spans="3:15" s="16" customFormat="1" x14ac:dyDescent="0.2">
      <c r="C582" s="27"/>
      <c r="D582" s="17"/>
      <c r="J582" s="41"/>
      <c r="K582" s="41"/>
      <c r="M582" s="5"/>
      <c r="N582" s="1"/>
      <c r="O582" s="1"/>
    </row>
    <row r="583" spans="3:15" s="16" customFormat="1" x14ac:dyDescent="0.2">
      <c r="C583" s="27"/>
      <c r="D583" s="17"/>
      <c r="J583" s="41"/>
      <c r="K583" s="41"/>
      <c r="M583" s="5"/>
      <c r="N583" s="1"/>
      <c r="O583" s="1"/>
    </row>
    <row r="584" spans="3:15" s="16" customFormat="1" x14ac:dyDescent="0.2">
      <c r="C584" s="27"/>
      <c r="D584" s="17"/>
      <c r="J584" s="41"/>
      <c r="K584" s="41"/>
      <c r="M584" s="5"/>
      <c r="N584" s="1"/>
      <c r="O584" s="1"/>
    </row>
    <row r="585" spans="3:15" s="16" customFormat="1" x14ac:dyDescent="0.2">
      <c r="C585" s="27"/>
      <c r="D585" s="17"/>
      <c r="J585" s="41"/>
      <c r="K585" s="41"/>
      <c r="M585" s="5"/>
      <c r="N585" s="1"/>
      <c r="O585" s="1"/>
    </row>
    <row r="586" spans="3:15" s="16" customFormat="1" x14ac:dyDescent="0.2">
      <c r="C586" s="27"/>
      <c r="D586" s="17"/>
      <c r="J586" s="41"/>
      <c r="K586" s="41"/>
      <c r="M586" s="5"/>
      <c r="N586" s="1"/>
      <c r="O586" s="1"/>
    </row>
    <row r="587" spans="3:15" s="16" customFormat="1" x14ac:dyDescent="0.2">
      <c r="C587" s="27"/>
      <c r="D587" s="17"/>
      <c r="J587" s="41"/>
      <c r="K587" s="41"/>
      <c r="M587" s="5"/>
      <c r="N587" s="1"/>
      <c r="O587" s="1"/>
    </row>
    <row r="588" spans="3:15" s="16" customFormat="1" x14ac:dyDescent="0.2">
      <c r="C588" s="27"/>
      <c r="D588" s="17"/>
      <c r="J588" s="41"/>
      <c r="K588" s="41"/>
      <c r="M588" s="5"/>
      <c r="N588" s="1"/>
      <c r="O588" s="1"/>
    </row>
    <row r="589" spans="3:15" s="16" customFormat="1" x14ac:dyDescent="0.2">
      <c r="C589" s="27"/>
      <c r="D589" s="17"/>
      <c r="J589" s="41"/>
      <c r="K589" s="41"/>
      <c r="M589" s="5"/>
      <c r="N589" s="1"/>
      <c r="O589" s="1"/>
    </row>
    <row r="590" spans="3:15" s="16" customFormat="1" x14ac:dyDescent="0.2">
      <c r="C590" s="27"/>
      <c r="D590" s="17"/>
      <c r="J590" s="41"/>
      <c r="K590" s="41"/>
      <c r="M590" s="5"/>
      <c r="N590" s="1"/>
      <c r="O590" s="1"/>
    </row>
    <row r="591" spans="3:15" s="16" customFormat="1" x14ac:dyDescent="0.2">
      <c r="C591" s="27"/>
      <c r="D591" s="17"/>
      <c r="J591" s="41"/>
      <c r="K591" s="41"/>
      <c r="M591" s="5"/>
      <c r="N591" s="1"/>
      <c r="O591" s="1"/>
    </row>
    <row r="592" spans="3:15" s="16" customFormat="1" x14ac:dyDescent="0.2">
      <c r="C592" s="27"/>
      <c r="D592" s="17"/>
      <c r="J592" s="41"/>
      <c r="K592" s="41"/>
      <c r="M592" s="5"/>
      <c r="N592" s="1"/>
      <c r="O592" s="1"/>
    </row>
    <row r="593" spans="3:15" s="16" customFormat="1" x14ac:dyDescent="0.2">
      <c r="C593" s="27"/>
      <c r="D593" s="17"/>
      <c r="J593" s="41"/>
      <c r="K593" s="41"/>
      <c r="M593" s="5"/>
      <c r="N593" s="1"/>
      <c r="O593" s="1"/>
    </row>
    <row r="594" spans="3:15" s="16" customFormat="1" x14ac:dyDescent="0.2">
      <c r="C594" s="27"/>
      <c r="D594" s="17"/>
      <c r="J594" s="41"/>
      <c r="K594" s="41"/>
      <c r="M594" s="5"/>
      <c r="N594" s="1"/>
      <c r="O594" s="1"/>
    </row>
    <row r="595" spans="3:15" s="16" customFormat="1" x14ac:dyDescent="0.2">
      <c r="C595" s="27"/>
      <c r="D595" s="17"/>
      <c r="J595" s="41"/>
      <c r="K595" s="41"/>
      <c r="M595" s="5"/>
      <c r="N595" s="1"/>
      <c r="O595" s="1"/>
    </row>
    <row r="596" spans="3:15" s="16" customFormat="1" x14ac:dyDescent="0.2">
      <c r="C596" s="27"/>
      <c r="D596" s="17"/>
      <c r="J596" s="41"/>
      <c r="K596" s="41"/>
      <c r="M596" s="5"/>
      <c r="N596" s="1"/>
      <c r="O596" s="1"/>
    </row>
    <row r="597" spans="3:15" s="16" customFormat="1" x14ac:dyDescent="0.2">
      <c r="C597" s="27"/>
      <c r="D597" s="17"/>
      <c r="J597" s="41"/>
      <c r="K597" s="41"/>
      <c r="M597" s="5"/>
      <c r="N597" s="1"/>
      <c r="O597" s="1"/>
    </row>
    <row r="598" spans="3:15" s="16" customFormat="1" x14ac:dyDescent="0.2">
      <c r="C598" s="27"/>
      <c r="D598" s="17"/>
      <c r="J598" s="41"/>
      <c r="K598" s="41"/>
      <c r="M598" s="5"/>
      <c r="N598" s="1"/>
      <c r="O598" s="1"/>
    </row>
    <row r="599" spans="3:15" s="16" customFormat="1" x14ac:dyDescent="0.2">
      <c r="C599" s="27"/>
      <c r="D599" s="17"/>
      <c r="J599" s="41"/>
      <c r="K599" s="41"/>
      <c r="M599" s="5"/>
      <c r="N599" s="1"/>
      <c r="O599" s="1"/>
    </row>
    <row r="600" spans="3:15" s="16" customFormat="1" x14ac:dyDescent="0.2">
      <c r="C600" s="27"/>
      <c r="D600" s="17"/>
      <c r="J600" s="41"/>
      <c r="K600" s="41"/>
      <c r="M600" s="5"/>
      <c r="N600" s="1"/>
      <c r="O600" s="1"/>
    </row>
    <row r="601" spans="3:15" s="16" customFormat="1" x14ac:dyDescent="0.2">
      <c r="C601" s="27"/>
      <c r="D601" s="17"/>
      <c r="J601" s="41"/>
      <c r="K601" s="41"/>
      <c r="M601" s="5"/>
      <c r="N601" s="1"/>
      <c r="O601" s="1"/>
    </row>
    <row r="602" spans="3:15" s="16" customFormat="1" x14ac:dyDescent="0.2">
      <c r="C602" s="27"/>
      <c r="D602" s="17"/>
      <c r="J602" s="41"/>
      <c r="K602" s="41"/>
      <c r="M602" s="5"/>
      <c r="N602" s="1"/>
      <c r="O602" s="1"/>
    </row>
    <row r="603" spans="3:15" s="16" customFormat="1" x14ac:dyDescent="0.2">
      <c r="C603" s="27"/>
      <c r="D603" s="17"/>
      <c r="J603" s="41"/>
      <c r="K603" s="41"/>
      <c r="M603" s="5"/>
      <c r="N603" s="1"/>
      <c r="O603" s="1"/>
    </row>
    <row r="604" spans="3:15" s="16" customFormat="1" x14ac:dyDescent="0.2">
      <c r="C604" s="27"/>
      <c r="D604" s="17"/>
      <c r="J604" s="41"/>
      <c r="K604" s="41"/>
      <c r="M604" s="5"/>
      <c r="N604" s="1"/>
      <c r="O604" s="1"/>
    </row>
    <row r="605" spans="3:15" s="16" customFormat="1" x14ac:dyDescent="0.2">
      <c r="C605" s="27"/>
      <c r="D605" s="17"/>
      <c r="J605" s="41"/>
      <c r="K605" s="41"/>
      <c r="M605" s="5"/>
      <c r="N605" s="1"/>
      <c r="O605" s="1"/>
    </row>
    <row r="606" spans="3:15" s="16" customFormat="1" x14ac:dyDescent="0.2">
      <c r="C606" s="27"/>
      <c r="D606" s="17"/>
      <c r="J606" s="41"/>
      <c r="K606" s="41"/>
      <c r="M606" s="5"/>
      <c r="N606" s="1"/>
      <c r="O606" s="1"/>
    </row>
    <row r="607" spans="3:15" s="16" customFormat="1" x14ac:dyDescent="0.2">
      <c r="C607" s="27"/>
      <c r="D607" s="17"/>
      <c r="J607" s="41"/>
      <c r="K607" s="41"/>
      <c r="M607" s="5"/>
      <c r="N607" s="1"/>
      <c r="O607" s="1"/>
    </row>
    <row r="608" spans="3:15" s="16" customFormat="1" x14ac:dyDescent="0.2">
      <c r="C608" s="27"/>
      <c r="D608" s="17"/>
      <c r="J608" s="41"/>
      <c r="K608" s="41"/>
      <c r="M608" s="5"/>
      <c r="N608" s="1"/>
      <c r="O608" s="1"/>
    </row>
    <row r="609" spans="3:15" s="16" customFormat="1" x14ac:dyDescent="0.2">
      <c r="C609" s="27"/>
      <c r="D609" s="17"/>
      <c r="J609" s="41"/>
      <c r="K609" s="41"/>
      <c r="M609" s="5"/>
      <c r="N609" s="1"/>
      <c r="O609" s="1"/>
    </row>
    <row r="610" spans="3:15" s="16" customFormat="1" x14ac:dyDescent="0.2">
      <c r="C610" s="27"/>
      <c r="D610" s="17"/>
      <c r="J610" s="41"/>
      <c r="K610" s="41"/>
      <c r="M610" s="5"/>
      <c r="N610" s="1"/>
      <c r="O610" s="1"/>
    </row>
    <row r="611" spans="3:15" s="16" customFormat="1" x14ac:dyDescent="0.2">
      <c r="C611" s="27"/>
      <c r="D611" s="17"/>
      <c r="J611" s="41"/>
      <c r="K611" s="41"/>
      <c r="M611" s="5"/>
      <c r="N611" s="1"/>
      <c r="O611" s="1"/>
    </row>
    <row r="612" spans="3:15" s="16" customFormat="1" x14ac:dyDescent="0.2">
      <c r="C612" s="27"/>
      <c r="D612" s="17"/>
      <c r="J612" s="41"/>
      <c r="K612" s="41"/>
      <c r="M612" s="5"/>
      <c r="N612" s="1"/>
      <c r="O612" s="1"/>
    </row>
    <row r="613" spans="3:15" s="16" customFormat="1" x14ac:dyDescent="0.2">
      <c r="C613" s="27"/>
      <c r="D613" s="17"/>
      <c r="J613" s="41"/>
      <c r="K613" s="41"/>
      <c r="M613" s="5"/>
      <c r="N613" s="1"/>
      <c r="O613" s="1"/>
    </row>
    <row r="614" spans="3:15" s="16" customFormat="1" x14ac:dyDescent="0.2">
      <c r="C614" s="27"/>
      <c r="D614" s="17"/>
      <c r="J614" s="41"/>
      <c r="K614" s="41"/>
      <c r="M614" s="5"/>
      <c r="N614" s="1"/>
      <c r="O614" s="1"/>
    </row>
    <row r="615" spans="3:15" s="16" customFormat="1" x14ac:dyDescent="0.2">
      <c r="C615" s="27"/>
      <c r="D615" s="17"/>
      <c r="J615" s="41"/>
      <c r="K615" s="41"/>
      <c r="M615" s="5"/>
      <c r="N615" s="1"/>
      <c r="O615" s="1"/>
    </row>
    <row r="616" spans="3:15" s="16" customFormat="1" x14ac:dyDescent="0.2">
      <c r="C616" s="27"/>
      <c r="D616" s="17"/>
      <c r="J616" s="41"/>
      <c r="K616" s="41"/>
      <c r="M616" s="5"/>
      <c r="N616" s="1"/>
      <c r="O616" s="1"/>
    </row>
    <row r="617" spans="3:15" s="16" customFormat="1" x14ac:dyDescent="0.2">
      <c r="C617" s="27"/>
      <c r="D617" s="17"/>
      <c r="J617" s="41"/>
      <c r="K617" s="41"/>
      <c r="M617" s="5"/>
      <c r="N617" s="1"/>
      <c r="O617" s="1"/>
    </row>
    <row r="618" spans="3:15" s="16" customFormat="1" x14ac:dyDescent="0.2">
      <c r="C618" s="27"/>
      <c r="D618" s="17"/>
      <c r="J618" s="41"/>
      <c r="K618" s="41"/>
      <c r="M618" s="5"/>
      <c r="N618" s="1"/>
      <c r="O618" s="1"/>
    </row>
    <row r="619" spans="3:15" s="16" customFormat="1" x14ac:dyDescent="0.2">
      <c r="C619" s="27"/>
      <c r="D619" s="17"/>
      <c r="J619" s="41"/>
      <c r="K619" s="41"/>
      <c r="M619" s="5"/>
      <c r="N619" s="1"/>
      <c r="O619" s="1"/>
    </row>
    <row r="620" spans="3:15" s="16" customFormat="1" x14ac:dyDescent="0.2">
      <c r="C620" s="27"/>
      <c r="D620" s="17"/>
      <c r="J620" s="41"/>
      <c r="K620" s="41"/>
      <c r="M620" s="5"/>
      <c r="N620" s="1"/>
      <c r="O620" s="1"/>
    </row>
    <row r="621" spans="3:15" s="16" customFormat="1" x14ac:dyDescent="0.2">
      <c r="C621" s="27"/>
      <c r="D621" s="17"/>
      <c r="J621" s="41"/>
      <c r="K621" s="41"/>
      <c r="M621" s="5"/>
      <c r="N621" s="1"/>
      <c r="O621" s="1"/>
    </row>
    <row r="622" spans="3:15" s="16" customFormat="1" x14ac:dyDescent="0.2">
      <c r="C622" s="27"/>
      <c r="D622" s="17"/>
      <c r="J622" s="41"/>
      <c r="K622" s="41"/>
      <c r="M622" s="5"/>
      <c r="N622" s="1"/>
      <c r="O622" s="1"/>
    </row>
    <row r="623" spans="3:15" s="16" customFormat="1" x14ac:dyDescent="0.2">
      <c r="C623" s="27"/>
      <c r="D623" s="17"/>
      <c r="J623" s="41"/>
      <c r="K623" s="41"/>
      <c r="M623" s="5"/>
      <c r="N623" s="1"/>
      <c r="O623" s="1"/>
    </row>
    <row r="624" spans="3:15" s="16" customFormat="1" x14ac:dyDescent="0.2">
      <c r="C624" s="27"/>
      <c r="D624" s="17"/>
      <c r="J624" s="41"/>
      <c r="K624" s="41"/>
      <c r="M624" s="5"/>
      <c r="N624" s="1"/>
      <c r="O624" s="1"/>
    </row>
    <row r="625" spans="3:15" s="16" customFormat="1" x14ac:dyDescent="0.2">
      <c r="C625" s="27"/>
      <c r="D625" s="17"/>
      <c r="J625" s="41"/>
      <c r="K625" s="41"/>
      <c r="M625" s="5"/>
      <c r="N625" s="1"/>
      <c r="O625" s="1"/>
    </row>
    <row r="626" spans="3:15" s="16" customFormat="1" x14ac:dyDescent="0.2">
      <c r="C626" s="27"/>
      <c r="D626" s="17"/>
      <c r="J626" s="41"/>
      <c r="K626" s="41"/>
      <c r="M626" s="5"/>
      <c r="N626" s="1"/>
      <c r="O626" s="1"/>
    </row>
    <row r="627" spans="3:15" s="16" customFormat="1" x14ac:dyDescent="0.2">
      <c r="C627" s="27"/>
      <c r="D627" s="17"/>
      <c r="J627" s="41"/>
      <c r="K627" s="41"/>
      <c r="M627" s="5"/>
      <c r="N627" s="1"/>
      <c r="O627" s="1"/>
    </row>
    <row r="628" spans="3:15" s="16" customFormat="1" x14ac:dyDescent="0.2">
      <c r="C628" s="27"/>
      <c r="D628" s="17"/>
      <c r="J628" s="41"/>
      <c r="K628" s="41"/>
      <c r="M628" s="5"/>
      <c r="N628" s="1"/>
      <c r="O628" s="1"/>
    </row>
    <row r="629" spans="3:15" s="16" customFormat="1" x14ac:dyDescent="0.2">
      <c r="C629" s="27"/>
      <c r="D629" s="17"/>
      <c r="J629" s="41"/>
      <c r="K629" s="41"/>
      <c r="M629" s="5"/>
      <c r="N629" s="1"/>
      <c r="O629" s="1"/>
    </row>
    <row r="630" spans="3:15" s="16" customFormat="1" x14ac:dyDescent="0.2">
      <c r="C630" s="27"/>
      <c r="D630" s="17"/>
      <c r="J630" s="41"/>
      <c r="K630" s="41"/>
      <c r="M630" s="5"/>
      <c r="N630" s="1"/>
      <c r="O630" s="1"/>
    </row>
    <row r="631" spans="3:15" s="16" customFormat="1" x14ac:dyDescent="0.2">
      <c r="C631" s="27"/>
      <c r="D631" s="17"/>
      <c r="J631" s="41"/>
      <c r="K631" s="41"/>
      <c r="M631" s="5"/>
      <c r="N631" s="1"/>
      <c r="O631" s="1"/>
    </row>
    <row r="632" spans="3:15" s="16" customFormat="1" x14ac:dyDescent="0.2">
      <c r="C632" s="27"/>
      <c r="D632" s="17"/>
      <c r="J632" s="41"/>
      <c r="K632" s="41"/>
      <c r="M632" s="5"/>
      <c r="N632" s="1"/>
      <c r="O632" s="1"/>
    </row>
    <row r="633" spans="3:15" s="16" customFormat="1" x14ac:dyDescent="0.2">
      <c r="C633" s="27"/>
      <c r="D633" s="17"/>
      <c r="J633" s="41"/>
      <c r="K633" s="41"/>
      <c r="M633" s="5"/>
      <c r="N633" s="1"/>
      <c r="O633" s="1"/>
    </row>
    <row r="634" spans="3:15" s="16" customFormat="1" x14ac:dyDescent="0.2">
      <c r="C634" s="27"/>
      <c r="D634" s="17"/>
      <c r="J634" s="41"/>
      <c r="K634" s="41"/>
      <c r="M634" s="5"/>
      <c r="N634" s="1"/>
      <c r="O634" s="1"/>
    </row>
    <row r="635" spans="3:15" s="16" customFormat="1" x14ac:dyDescent="0.2">
      <c r="C635" s="27"/>
      <c r="D635" s="17"/>
      <c r="J635" s="41"/>
      <c r="K635" s="41"/>
      <c r="M635" s="5"/>
      <c r="N635" s="1"/>
      <c r="O635" s="1"/>
    </row>
    <row r="636" spans="3:15" s="16" customFormat="1" x14ac:dyDescent="0.2">
      <c r="C636" s="27"/>
      <c r="D636" s="17"/>
      <c r="J636" s="41"/>
      <c r="K636" s="41"/>
      <c r="M636" s="5"/>
      <c r="N636" s="1"/>
      <c r="O636" s="1"/>
    </row>
    <row r="637" spans="3:15" s="16" customFormat="1" x14ac:dyDescent="0.2">
      <c r="C637" s="27"/>
      <c r="D637" s="17"/>
      <c r="J637" s="41"/>
      <c r="K637" s="41"/>
      <c r="M637" s="5"/>
      <c r="N637" s="1"/>
      <c r="O637" s="1"/>
    </row>
    <row r="638" spans="3:15" s="16" customFormat="1" x14ac:dyDescent="0.2">
      <c r="C638" s="27"/>
      <c r="D638" s="17"/>
      <c r="J638" s="41"/>
      <c r="K638" s="41"/>
      <c r="M638" s="5"/>
      <c r="N638" s="1"/>
      <c r="O638" s="1"/>
    </row>
    <row r="639" spans="3:15" s="16" customFormat="1" x14ac:dyDescent="0.2">
      <c r="C639" s="27"/>
      <c r="D639" s="17"/>
      <c r="J639" s="41"/>
      <c r="K639" s="41"/>
      <c r="M639" s="5"/>
      <c r="N639" s="1"/>
      <c r="O639" s="1"/>
    </row>
    <row r="640" spans="3:15" s="16" customFormat="1" x14ac:dyDescent="0.2">
      <c r="C640" s="27"/>
      <c r="D640" s="17"/>
      <c r="J640" s="41"/>
      <c r="K640" s="41"/>
      <c r="M640" s="5"/>
      <c r="N640" s="1"/>
      <c r="O640" s="1"/>
    </row>
    <row r="641" spans="3:15" s="16" customFormat="1" x14ac:dyDescent="0.2">
      <c r="C641" s="27"/>
      <c r="D641" s="17"/>
      <c r="J641" s="41"/>
      <c r="K641" s="41"/>
      <c r="M641" s="5"/>
      <c r="N641" s="1"/>
      <c r="O641" s="1"/>
    </row>
    <row r="642" spans="3:15" s="16" customFormat="1" x14ac:dyDescent="0.2">
      <c r="C642" s="27"/>
      <c r="D642" s="17"/>
      <c r="J642" s="41"/>
      <c r="K642" s="41"/>
      <c r="M642" s="5"/>
      <c r="N642" s="1"/>
      <c r="O642" s="1"/>
    </row>
    <row r="643" spans="3:15" s="16" customFormat="1" x14ac:dyDescent="0.2">
      <c r="C643" s="27"/>
      <c r="D643" s="17"/>
      <c r="J643" s="41"/>
      <c r="K643" s="41"/>
      <c r="M643" s="5"/>
      <c r="N643" s="1"/>
      <c r="O643" s="1"/>
    </row>
    <row r="644" spans="3:15" s="16" customFormat="1" x14ac:dyDescent="0.2">
      <c r="C644" s="27"/>
      <c r="D644" s="17"/>
      <c r="J644" s="41"/>
      <c r="K644" s="41"/>
      <c r="M644" s="5"/>
      <c r="N644" s="1"/>
      <c r="O644" s="1"/>
    </row>
    <row r="645" spans="3:15" s="16" customFormat="1" x14ac:dyDescent="0.2">
      <c r="C645" s="27"/>
      <c r="D645" s="17"/>
      <c r="J645" s="41"/>
      <c r="K645" s="41"/>
      <c r="M645" s="5"/>
      <c r="N645" s="1"/>
      <c r="O645" s="1"/>
    </row>
    <row r="646" spans="3:15" s="16" customFormat="1" x14ac:dyDescent="0.2">
      <c r="C646" s="27"/>
      <c r="D646" s="17"/>
      <c r="J646" s="41"/>
      <c r="K646" s="41"/>
      <c r="M646" s="5"/>
      <c r="N646" s="1"/>
      <c r="O646" s="1"/>
    </row>
    <row r="647" spans="3:15" s="16" customFormat="1" x14ac:dyDescent="0.2">
      <c r="C647" s="27"/>
      <c r="D647" s="17"/>
      <c r="J647" s="41"/>
      <c r="K647" s="41"/>
      <c r="M647" s="5"/>
      <c r="N647" s="1"/>
      <c r="O647" s="1"/>
    </row>
    <row r="648" spans="3:15" s="16" customFormat="1" x14ac:dyDescent="0.2">
      <c r="C648" s="27"/>
      <c r="D648" s="17"/>
      <c r="J648" s="41"/>
      <c r="K648" s="41"/>
      <c r="M648" s="5"/>
      <c r="N648" s="1"/>
      <c r="O648" s="1"/>
    </row>
    <row r="649" spans="3:15" s="16" customFormat="1" x14ac:dyDescent="0.2">
      <c r="C649" s="27"/>
      <c r="D649" s="17"/>
      <c r="J649" s="41"/>
      <c r="K649" s="41"/>
      <c r="M649" s="5"/>
      <c r="N649" s="1"/>
      <c r="O649" s="1"/>
    </row>
    <row r="650" spans="3:15" s="16" customFormat="1" x14ac:dyDescent="0.2">
      <c r="C650" s="27"/>
      <c r="D650" s="17"/>
      <c r="J650" s="41"/>
      <c r="K650" s="41"/>
      <c r="M650" s="5"/>
      <c r="N650" s="1"/>
      <c r="O650" s="1"/>
    </row>
    <row r="651" spans="3:15" s="16" customFormat="1" x14ac:dyDescent="0.2">
      <c r="C651" s="27"/>
      <c r="D651" s="17"/>
      <c r="J651" s="41"/>
      <c r="K651" s="41"/>
      <c r="M651" s="5"/>
      <c r="N651" s="1"/>
      <c r="O651" s="1"/>
    </row>
    <row r="652" spans="3:15" s="16" customFormat="1" x14ac:dyDescent="0.2">
      <c r="C652" s="27"/>
      <c r="D652" s="17"/>
      <c r="J652" s="41"/>
      <c r="K652" s="41"/>
      <c r="M652" s="5"/>
      <c r="N652" s="1"/>
      <c r="O652" s="1"/>
    </row>
    <row r="653" spans="3:15" s="16" customFormat="1" x14ac:dyDescent="0.2">
      <c r="C653" s="27"/>
      <c r="D653" s="17"/>
      <c r="J653" s="41"/>
      <c r="K653" s="41"/>
      <c r="M653" s="5"/>
      <c r="N653" s="1"/>
      <c r="O653" s="1"/>
    </row>
    <row r="654" spans="3:15" s="16" customFormat="1" x14ac:dyDescent="0.2">
      <c r="C654" s="27"/>
      <c r="D654" s="17"/>
      <c r="J654" s="41"/>
      <c r="K654" s="41"/>
      <c r="M654" s="5"/>
      <c r="N654" s="1"/>
      <c r="O654" s="1"/>
    </row>
    <row r="655" spans="3:15" s="16" customFormat="1" x14ac:dyDescent="0.2">
      <c r="C655" s="27"/>
      <c r="D655" s="17"/>
      <c r="J655" s="41"/>
      <c r="K655" s="41"/>
      <c r="M655" s="5"/>
      <c r="N655" s="1"/>
      <c r="O655" s="1"/>
    </row>
    <row r="656" spans="3:15" s="16" customFormat="1" x14ac:dyDescent="0.2">
      <c r="C656" s="27"/>
      <c r="D656" s="17"/>
      <c r="J656" s="41"/>
      <c r="K656" s="41"/>
      <c r="M656" s="5"/>
      <c r="N656" s="1"/>
      <c r="O656" s="1"/>
    </row>
    <row r="657" spans="3:15" s="16" customFormat="1" x14ac:dyDescent="0.2">
      <c r="C657" s="27"/>
      <c r="D657" s="17"/>
      <c r="J657" s="41"/>
      <c r="K657" s="41"/>
      <c r="M657" s="5"/>
      <c r="N657" s="1"/>
      <c r="O657" s="1"/>
    </row>
    <row r="658" spans="3:15" s="16" customFormat="1" x14ac:dyDescent="0.2">
      <c r="C658" s="27"/>
      <c r="D658" s="17"/>
      <c r="J658" s="41"/>
      <c r="K658" s="41"/>
      <c r="M658" s="5"/>
      <c r="N658" s="1"/>
      <c r="O658" s="1"/>
    </row>
    <row r="659" spans="3:15" s="16" customFormat="1" x14ac:dyDescent="0.2">
      <c r="C659" s="27"/>
      <c r="D659" s="17"/>
      <c r="J659" s="41"/>
      <c r="K659" s="41"/>
      <c r="M659" s="5"/>
      <c r="N659" s="1"/>
      <c r="O659" s="1"/>
    </row>
    <row r="660" spans="3:15" s="16" customFormat="1" x14ac:dyDescent="0.2">
      <c r="C660" s="27"/>
      <c r="D660" s="17"/>
      <c r="J660" s="41"/>
      <c r="K660" s="41"/>
      <c r="M660" s="5"/>
      <c r="N660" s="1"/>
      <c r="O660" s="1"/>
    </row>
    <row r="661" spans="3:15" s="16" customFormat="1" x14ac:dyDescent="0.2">
      <c r="C661" s="27"/>
      <c r="D661" s="17"/>
      <c r="J661" s="41"/>
      <c r="K661" s="41"/>
      <c r="M661" s="5"/>
      <c r="N661" s="1"/>
      <c r="O661" s="1"/>
    </row>
    <row r="662" spans="3:15" s="16" customFormat="1" x14ac:dyDescent="0.2">
      <c r="C662" s="27"/>
      <c r="D662" s="17"/>
      <c r="J662" s="41"/>
      <c r="K662" s="41"/>
      <c r="M662" s="5"/>
      <c r="N662" s="1"/>
      <c r="O662" s="1"/>
    </row>
    <row r="663" spans="3:15" s="16" customFormat="1" x14ac:dyDescent="0.2">
      <c r="C663" s="27"/>
      <c r="D663" s="17"/>
      <c r="J663" s="41"/>
      <c r="K663" s="41"/>
      <c r="M663" s="5"/>
      <c r="N663" s="1"/>
      <c r="O663" s="1"/>
    </row>
    <row r="664" spans="3:15" s="16" customFormat="1" x14ac:dyDescent="0.2">
      <c r="C664" s="27"/>
      <c r="D664" s="17"/>
      <c r="J664" s="41"/>
      <c r="K664" s="41"/>
      <c r="M664" s="5"/>
      <c r="N664" s="1"/>
      <c r="O664" s="1"/>
    </row>
    <row r="665" spans="3:15" s="16" customFormat="1" x14ac:dyDescent="0.2">
      <c r="C665" s="27"/>
      <c r="D665" s="17"/>
      <c r="J665" s="41"/>
      <c r="K665" s="41"/>
      <c r="M665" s="5"/>
      <c r="N665" s="1"/>
      <c r="O665" s="1"/>
    </row>
    <row r="666" spans="3:15" s="16" customFormat="1" x14ac:dyDescent="0.2">
      <c r="C666" s="27"/>
      <c r="D666" s="17"/>
      <c r="J666" s="41"/>
      <c r="K666" s="41"/>
      <c r="M666" s="5"/>
      <c r="N666" s="1"/>
      <c r="O666" s="1"/>
    </row>
    <row r="667" spans="3:15" s="16" customFormat="1" x14ac:dyDescent="0.2">
      <c r="C667" s="27"/>
      <c r="D667" s="17"/>
      <c r="J667" s="41"/>
      <c r="K667" s="41"/>
      <c r="M667" s="5"/>
      <c r="N667" s="1"/>
      <c r="O667" s="1"/>
    </row>
    <row r="668" spans="3:15" s="16" customFormat="1" x14ac:dyDescent="0.2">
      <c r="C668" s="27"/>
      <c r="D668" s="17"/>
      <c r="J668" s="41"/>
      <c r="K668" s="41"/>
      <c r="M668" s="5"/>
      <c r="N668" s="1"/>
      <c r="O668" s="1"/>
    </row>
    <row r="669" spans="3:15" s="16" customFormat="1" x14ac:dyDescent="0.2">
      <c r="C669" s="27"/>
      <c r="D669" s="17"/>
      <c r="J669" s="41"/>
      <c r="K669" s="41"/>
      <c r="M669" s="5"/>
      <c r="N669" s="1"/>
      <c r="O669" s="1"/>
    </row>
    <row r="670" spans="3:15" s="16" customFormat="1" x14ac:dyDescent="0.2">
      <c r="C670" s="27"/>
      <c r="D670" s="17"/>
      <c r="J670" s="41"/>
      <c r="K670" s="41"/>
      <c r="M670" s="5"/>
      <c r="N670" s="1"/>
      <c r="O670" s="1"/>
    </row>
    <row r="671" spans="3:15" s="16" customFormat="1" x14ac:dyDescent="0.2">
      <c r="C671" s="27"/>
      <c r="D671" s="17"/>
      <c r="J671" s="41"/>
      <c r="K671" s="41"/>
      <c r="M671" s="5"/>
      <c r="N671" s="1"/>
      <c r="O671" s="1"/>
    </row>
    <row r="672" spans="3:15" s="16" customFormat="1" x14ac:dyDescent="0.2">
      <c r="C672" s="27"/>
      <c r="D672" s="17"/>
      <c r="J672" s="41"/>
      <c r="K672" s="41"/>
      <c r="M672" s="5"/>
      <c r="N672" s="1"/>
      <c r="O672" s="1"/>
    </row>
    <row r="673" spans="3:15" s="16" customFormat="1" x14ac:dyDescent="0.2">
      <c r="C673" s="27"/>
      <c r="D673" s="17"/>
      <c r="J673" s="41"/>
      <c r="K673" s="41"/>
      <c r="M673" s="5"/>
      <c r="N673" s="1"/>
      <c r="O673" s="1"/>
    </row>
    <row r="674" spans="3:15" s="16" customFormat="1" x14ac:dyDescent="0.2">
      <c r="C674" s="27"/>
      <c r="D674" s="17"/>
      <c r="J674" s="41"/>
      <c r="K674" s="41"/>
      <c r="M674" s="5"/>
      <c r="N674" s="1"/>
      <c r="O674" s="1"/>
    </row>
    <row r="675" spans="3:15" s="16" customFormat="1" x14ac:dyDescent="0.2">
      <c r="C675" s="27"/>
      <c r="D675" s="17"/>
      <c r="J675" s="41"/>
      <c r="K675" s="41"/>
      <c r="M675" s="5"/>
      <c r="N675" s="1"/>
      <c r="O675" s="1"/>
    </row>
    <row r="676" spans="3:15" s="16" customFormat="1" x14ac:dyDescent="0.2">
      <c r="C676" s="27"/>
      <c r="D676" s="17"/>
      <c r="J676" s="41"/>
      <c r="K676" s="41"/>
      <c r="M676" s="5"/>
      <c r="N676" s="1"/>
      <c r="O676" s="1"/>
    </row>
    <row r="677" spans="3:15" s="16" customFormat="1" x14ac:dyDescent="0.2">
      <c r="C677" s="27"/>
      <c r="D677" s="17"/>
      <c r="J677" s="41"/>
      <c r="K677" s="41"/>
      <c r="M677" s="5"/>
      <c r="N677" s="1"/>
      <c r="O677" s="1"/>
    </row>
    <row r="678" spans="3:15" s="16" customFormat="1" x14ac:dyDescent="0.2">
      <c r="C678" s="27"/>
      <c r="D678" s="17"/>
      <c r="J678" s="41"/>
      <c r="K678" s="41"/>
      <c r="M678" s="5"/>
      <c r="N678" s="1"/>
      <c r="O678" s="1"/>
    </row>
    <row r="679" spans="3:15" s="16" customFormat="1" x14ac:dyDescent="0.2">
      <c r="C679" s="27"/>
      <c r="D679" s="17"/>
      <c r="J679" s="41"/>
      <c r="K679" s="41"/>
      <c r="M679" s="5"/>
      <c r="N679" s="1"/>
      <c r="O679" s="1"/>
    </row>
    <row r="680" spans="3:15" s="16" customFormat="1" x14ac:dyDescent="0.2">
      <c r="C680" s="27"/>
      <c r="D680" s="17"/>
      <c r="J680" s="41"/>
      <c r="K680" s="41"/>
      <c r="M680" s="5"/>
      <c r="N680" s="1"/>
      <c r="O680" s="1"/>
    </row>
    <row r="681" spans="3:15" s="16" customFormat="1" x14ac:dyDescent="0.2">
      <c r="C681" s="27"/>
      <c r="D681" s="17"/>
      <c r="J681" s="41"/>
      <c r="K681" s="41"/>
      <c r="M681" s="5"/>
      <c r="N681" s="1"/>
      <c r="O681" s="1"/>
    </row>
    <row r="682" spans="3:15" s="16" customFormat="1" x14ac:dyDescent="0.2">
      <c r="C682" s="27"/>
      <c r="D682" s="17"/>
      <c r="J682" s="41"/>
      <c r="K682" s="41"/>
      <c r="M682" s="5"/>
      <c r="N682" s="1"/>
      <c r="O682" s="1"/>
    </row>
    <row r="683" spans="3:15" s="16" customFormat="1" x14ac:dyDescent="0.2">
      <c r="C683" s="27"/>
      <c r="D683" s="17"/>
      <c r="J683" s="41"/>
      <c r="K683" s="41"/>
      <c r="M683" s="5"/>
      <c r="N683" s="1"/>
      <c r="O683" s="1"/>
    </row>
    <row r="684" spans="3:15" s="16" customFormat="1" x14ac:dyDescent="0.2">
      <c r="C684" s="27"/>
      <c r="D684" s="17"/>
      <c r="J684" s="41"/>
      <c r="K684" s="41"/>
      <c r="M684" s="5"/>
      <c r="N684" s="1"/>
      <c r="O684" s="1"/>
    </row>
    <row r="685" spans="3:15" s="16" customFormat="1" x14ac:dyDescent="0.2">
      <c r="C685" s="27"/>
      <c r="D685" s="17"/>
      <c r="J685" s="41"/>
      <c r="K685" s="41"/>
      <c r="M685" s="5"/>
      <c r="N685" s="1"/>
      <c r="O685" s="1"/>
    </row>
    <row r="686" spans="3:15" s="16" customFormat="1" x14ac:dyDescent="0.2">
      <c r="C686" s="27"/>
      <c r="D686" s="17"/>
      <c r="J686" s="41"/>
      <c r="K686" s="41"/>
      <c r="M686" s="5"/>
      <c r="N686" s="1"/>
      <c r="O686" s="1"/>
    </row>
    <row r="687" spans="3:15" s="16" customFormat="1" x14ac:dyDescent="0.2">
      <c r="C687" s="27"/>
      <c r="D687" s="17"/>
      <c r="J687" s="41"/>
      <c r="K687" s="41"/>
      <c r="M687" s="5"/>
      <c r="N687" s="1"/>
      <c r="O687" s="1"/>
    </row>
    <row r="688" spans="3:15" s="16" customFormat="1" x14ac:dyDescent="0.2">
      <c r="C688" s="27"/>
      <c r="D688" s="17"/>
      <c r="J688" s="41"/>
      <c r="K688" s="41"/>
      <c r="M688" s="5"/>
      <c r="N688" s="1"/>
      <c r="O688" s="1"/>
    </row>
    <row r="689" spans="3:15" s="16" customFormat="1" x14ac:dyDescent="0.2">
      <c r="C689" s="27"/>
      <c r="D689" s="17"/>
      <c r="J689" s="41"/>
      <c r="K689" s="41"/>
      <c r="M689" s="5"/>
      <c r="N689" s="1"/>
      <c r="O689" s="1"/>
    </row>
    <row r="690" spans="3:15" s="16" customFormat="1" x14ac:dyDescent="0.2">
      <c r="C690" s="27"/>
      <c r="D690" s="17"/>
      <c r="J690" s="41"/>
      <c r="K690" s="41"/>
      <c r="M690" s="5"/>
      <c r="N690" s="1"/>
      <c r="O690" s="1"/>
    </row>
    <row r="691" spans="3:15" s="16" customFormat="1" x14ac:dyDescent="0.2">
      <c r="C691" s="27"/>
      <c r="D691" s="17"/>
      <c r="J691" s="41"/>
      <c r="K691" s="41"/>
      <c r="M691" s="5"/>
      <c r="N691" s="1"/>
      <c r="O691" s="1"/>
    </row>
    <row r="692" spans="3:15" s="16" customFormat="1" x14ac:dyDescent="0.2">
      <c r="C692" s="27"/>
      <c r="D692" s="17"/>
      <c r="J692" s="41"/>
      <c r="K692" s="41"/>
      <c r="M692" s="5"/>
      <c r="N692" s="1"/>
      <c r="O692" s="1"/>
    </row>
    <row r="693" spans="3:15" s="16" customFormat="1" x14ac:dyDescent="0.2">
      <c r="C693" s="27"/>
      <c r="D693" s="17"/>
      <c r="J693" s="41"/>
      <c r="K693" s="41"/>
      <c r="M693" s="5"/>
      <c r="N693" s="1"/>
      <c r="O693" s="1"/>
    </row>
    <row r="694" spans="3:15" s="16" customFormat="1" x14ac:dyDescent="0.2">
      <c r="C694" s="27"/>
      <c r="D694" s="17"/>
      <c r="J694" s="41"/>
      <c r="K694" s="41"/>
      <c r="M694" s="5"/>
      <c r="N694" s="1"/>
      <c r="O694" s="1"/>
    </row>
    <row r="695" spans="3:15" s="16" customFormat="1" x14ac:dyDescent="0.2">
      <c r="C695" s="27"/>
      <c r="D695" s="17"/>
      <c r="J695" s="41"/>
      <c r="K695" s="41"/>
      <c r="M695" s="5"/>
      <c r="N695" s="1"/>
      <c r="O695" s="1"/>
    </row>
    <row r="696" spans="3:15" s="16" customFormat="1" x14ac:dyDescent="0.2">
      <c r="C696" s="27"/>
      <c r="D696" s="17"/>
      <c r="J696" s="41"/>
      <c r="K696" s="41"/>
      <c r="M696" s="5"/>
      <c r="N696" s="1"/>
      <c r="O696" s="1"/>
    </row>
    <row r="697" spans="3:15" s="16" customFormat="1" x14ac:dyDescent="0.2">
      <c r="C697" s="27"/>
      <c r="D697" s="17"/>
      <c r="J697" s="41"/>
      <c r="K697" s="41"/>
      <c r="M697" s="5"/>
      <c r="N697" s="1"/>
      <c r="O697" s="1"/>
    </row>
    <row r="698" spans="3:15" s="16" customFormat="1" x14ac:dyDescent="0.2">
      <c r="C698" s="27"/>
      <c r="D698" s="17"/>
      <c r="J698" s="41"/>
      <c r="K698" s="41"/>
      <c r="M698" s="5"/>
      <c r="N698" s="1"/>
      <c r="O698" s="1"/>
    </row>
    <row r="699" spans="3:15" s="16" customFormat="1" x14ac:dyDescent="0.2">
      <c r="C699" s="27"/>
      <c r="D699" s="17"/>
      <c r="J699" s="41"/>
      <c r="K699" s="41"/>
      <c r="M699" s="5"/>
      <c r="N699" s="1"/>
      <c r="O699" s="1"/>
    </row>
    <row r="700" spans="3:15" s="16" customFormat="1" x14ac:dyDescent="0.2">
      <c r="C700" s="27"/>
      <c r="D700" s="17"/>
      <c r="J700" s="41"/>
      <c r="K700" s="41"/>
      <c r="M700" s="5"/>
      <c r="N700" s="1"/>
      <c r="O700" s="1"/>
    </row>
    <row r="701" spans="3:15" s="16" customFormat="1" x14ac:dyDescent="0.2">
      <c r="C701" s="27"/>
      <c r="D701" s="17"/>
      <c r="J701" s="41"/>
      <c r="K701" s="41"/>
      <c r="M701" s="5"/>
      <c r="N701" s="1"/>
      <c r="O701" s="1"/>
    </row>
    <row r="702" spans="3:15" s="16" customFormat="1" x14ac:dyDescent="0.2">
      <c r="C702" s="27"/>
      <c r="D702" s="17"/>
      <c r="J702" s="41"/>
      <c r="K702" s="41"/>
      <c r="M702" s="5"/>
      <c r="N702" s="1"/>
      <c r="O702" s="1"/>
    </row>
    <row r="703" spans="3:15" s="16" customFormat="1" x14ac:dyDescent="0.2">
      <c r="C703" s="27"/>
      <c r="D703" s="17"/>
      <c r="J703" s="41"/>
      <c r="K703" s="41"/>
      <c r="M703" s="5"/>
      <c r="N703" s="1"/>
      <c r="O703" s="1"/>
    </row>
    <row r="704" spans="3:15" s="16" customFormat="1" x14ac:dyDescent="0.2">
      <c r="C704" s="27"/>
      <c r="D704" s="17"/>
      <c r="J704" s="41"/>
      <c r="K704" s="41"/>
      <c r="M704" s="5"/>
      <c r="N704" s="1"/>
      <c r="O704" s="1"/>
    </row>
    <row r="705" spans="3:15" s="16" customFormat="1" x14ac:dyDescent="0.2">
      <c r="C705" s="27"/>
      <c r="D705" s="17"/>
      <c r="J705" s="41"/>
      <c r="K705" s="41"/>
      <c r="M705" s="5"/>
      <c r="N705" s="1"/>
      <c r="O705" s="1"/>
    </row>
    <row r="706" spans="3:15" s="16" customFormat="1" x14ac:dyDescent="0.2">
      <c r="C706" s="27"/>
      <c r="D706" s="17"/>
      <c r="J706" s="41"/>
      <c r="K706" s="41"/>
      <c r="M706" s="5"/>
      <c r="N706" s="1"/>
      <c r="O706" s="1"/>
    </row>
    <row r="707" spans="3:15" s="16" customFormat="1" x14ac:dyDescent="0.2">
      <c r="C707" s="27"/>
      <c r="D707" s="17"/>
      <c r="J707" s="41"/>
      <c r="K707" s="41"/>
      <c r="M707" s="5"/>
      <c r="N707" s="1"/>
      <c r="O707" s="1"/>
    </row>
    <row r="708" spans="3:15" s="16" customFormat="1" x14ac:dyDescent="0.2">
      <c r="C708" s="27"/>
      <c r="D708" s="17"/>
      <c r="J708" s="41"/>
      <c r="K708" s="41"/>
      <c r="M708" s="5"/>
      <c r="N708" s="1"/>
      <c r="O708" s="1"/>
    </row>
    <row r="709" spans="3:15" s="16" customFormat="1" x14ac:dyDescent="0.2">
      <c r="C709" s="27"/>
      <c r="D709" s="17"/>
      <c r="J709" s="41"/>
      <c r="K709" s="41"/>
      <c r="M709" s="5"/>
      <c r="N709" s="1"/>
      <c r="O709" s="1"/>
    </row>
    <row r="710" spans="3:15" s="16" customFormat="1" x14ac:dyDescent="0.2">
      <c r="C710" s="27"/>
      <c r="D710" s="17"/>
      <c r="J710" s="41"/>
      <c r="K710" s="41"/>
      <c r="M710" s="5"/>
      <c r="N710" s="1"/>
      <c r="O710" s="1"/>
    </row>
    <row r="711" spans="3:15" s="16" customFormat="1" x14ac:dyDescent="0.2">
      <c r="C711" s="27"/>
      <c r="D711" s="17"/>
      <c r="J711" s="41"/>
      <c r="K711" s="41"/>
      <c r="M711" s="5"/>
      <c r="N711" s="1"/>
      <c r="O711" s="1"/>
    </row>
    <row r="712" spans="3:15" s="16" customFormat="1" x14ac:dyDescent="0.2">
      <c r="C712" s="27"/>
      <c r="D712" s="17"/>
      <c r="J712" s="41"/>
      <c r="K712" s="41"/>
      <c r="M712" s="5"/>
      <c r="N712" s="1"/>
      <c r="O712" s="1"/>
    </row>
    <row r="713" spans="3:15" s="16" customFormat="1" x14ac:dyDescent="0.2">
      <c r="C713" s="27"/>
      <c r="D713" s="17"/>
      <c r="J713" s="41"/>
      <c r="K713" s="41"/>
      <c r="M713" s="5"/>
      <c r="N713" s="1"/>
      <c r="O713" s="1"/>
    </row>
    <row r="714" spans="3:15" s="16" customFormat="1" x14ac:dyDescent="0.2">
      <c r="C714" s="27"/>
      <c r="D714" s="17"/>
      <c r="J714" s="41"/>
      <c r="K714" s="41"/>
      <c r="M714" s="5"/>
      <c r="N714" s="1"/>
      <c r="O714" s="1"/>
    </row>
    <row r="715" spans="3:15" s="16" customFormat="1" x14ac:dyDescent="0.2">
      <c r="C715" s="27"/>
      <c r="D715" s="17"/>
      <c r="J715" s="41"/>
      <c r="K715" s="41"/>
      <c r="M715" s="5"/>
      <c r="N715" s="1"/>
      <c r="O715" s="1"/>
    </row>
    <row r="716" spans="3:15" s="16" customFormat="1" x14ac:dyDescent="0.2">
      <c r="C716" s="27"/>
      <c r="D716" s="17"/>
      <c r="J716" s="41"/>
      <c r="K716" s="41"/>
      <c r="M716" s="5"/>
      <c r="N716" s="1"/>
      <c r="O716" s="1"/>
    </row>
    <row r="717" spans="3:15" s="16" customFormat="1" x14ac:dyDescent="0.2">
      <c r="C717" s="27"/>
      <c r="D717" s="17"/>
      <c r="J717" s="41"/>
      <c r="K717" s="41"/>
      <c r="M717" s="5"/>
      <c r="N717" s="1"/>
      <c r="O717" s="1"/>
    </row>
    <row r="718" spans="3:15" s="16" customFormat="1" x14ac:dyDescent="0.2">
      <c r="C718" s="27"/>
      <c r="D718" s="17"/>
      <c r="J718" s="41"/>
      <c r="K718" s="41"/>
      <c r="M718" s="5"/>
      <c r="N718" s="1"/>
      <c r="O718" s="1"/>
    </row>
    <row r="719" spans="3:15" s="16" customFormat="1" x14ac:dyDescent="0.2">
      <c r="C719" s="27"/>
      <c r="D719" s="17"/>
      <c r="J719" s="41"/>
      <c r="K719" s="41"/>
      <c r="M719" s="5"/>
      <c r="N719" s="1"/>
      <c r="O719" s="1"/>
    </row>
    <row r="720" spans="3:15" s="16" customFormat="1" x14ac:dyDescent="0.2">
      <c r="C720" s="27"/>
      <c r="D720" s="17"/>
      <c r="J720" s="41"/>
      <c r="K720" s="41"/>
      <c r="M720" s="5"/>
      <c r="N720" s="1"/>
      <c r="O720" s="1"/>
    </row>
    <row r="721" spans="3:15" s="16" customFormat="1" x14ac:dyDescent="0.2">
      <c r="C721" s="27"/>
      <c r="D721" s="17"/>
      <c r="J721" s="41"/>
      <c r="K721" s="41"/>
      <c r="M721" s="5"/>
      <c r="N721" s="1"/>
      <c r="O721" s="1"/>
    </row>
    <row r="722" spans="3:15" s="16" customFormat="1" x14ac:dyDescent="0.2">
      <c r="C722" s="27"/>
      <c r="D722" s="17"/>
      <c r="J722" s="41"/>
      <c r="K722" s="41"/>
      <c r="M722" s="5"/>
      <c r="N722" s="1"/>
      <c r="O722" s="1"/>
    </row>
    <row r="723" spans="3:15" s="16" customFormat="1" x14ac:dyDescent="0.2">
      <c r="C723" s="27"/>
      <c r="D723" s="17"/>
      <c r="J723" s="41"/>
      <c r="K723" s="41"/>
      <c r="M723" s="5"/>
      <c r="N723" s="1"/>
      <c r="O723" s="1"/>
    </row>
    <row r="724" spans="3:15" s="16" customFormat="1" x14ac:dyDescent="0.2">
      <c r="C724" s="27"/>
      <c r="D724" s="17"/>
      <c r="J724" s="41"/>
      <c r="K724" s="41"/>
      <c r="M724" s="5"/>
      <c r="N724" s="1"/>
      <c r="O724" s="1"/>
    </row>
    <row r="725" spans="3:15" s="16" customFormat="1" x14ac:dyDescent="0.2">
      <c r="C725" s="27"/>
      <c r="D725" s="17"/>
      <c r="J725" s="41"/>
      <c r="K725" s="41"/>
      <c r="M725" s="5"/>
      <c r="N725" s="1"/>
      <c r="O725" s="1"/>
    </row>
    <row r="726" spans="3:15" s="16" customFormat="1" x14ac:dyDescent="0.2">
      <c r="C726" s="27"/>
      <c r="D726" s="17"/>
      <c r="J726" s="41"/>
      <c r="K726" s="41"/>
      <c r="M726" s="5"/>
      <c r="N726" s="1"/>
      <c r="O726" s="1"/>
    </row>
    <row r="727" spans="3:15" s="16" customFormat="1" x14ac:dyDescent="0.2">
      <c r="C727" s="27"/>
      <c r="D727" s="17"/>
      <c r="J727" s="41"/>
      <c r="K727" s="41"/>
      <c r="M727" s="5"/>
      <c r="N727" s="1"/>
      <c r="O727" s="1"/>
    </row>
    <row r="728" spans="3:15" s="16" customFormat="1" x14ac:dyDescent="0.2">
      <c r="C728" s="27"/>
      <c r="D728" s="17"/>
      <c r="J728" s="41"/>
      <c r="K728" s="41"/>
      <c r="M728" s="5"/>
      <c r="N728" s="1"/>
      <c r="O728" s="1"/>
    </row>
    <row r="729" spans="3:15" s="16" customFormat="1" x14ac:dyDescent="0.2">
      <c r="C729" s="27"/>
      <c r="D729" s="17"/>
      <c r="J729" s="41"/>
      <c r="K729" s="41"/>
      <c r="M729" s="5"/>
      <c r="N729" s="1"/>
      <c r="O729" s="1"/>
    </row>
    <row r="730" spans="3:15" s="16" customFormat="1" x14ac:dyDescent="0.2">
      <c r="C730" s="27"/>
      <c r="D730" s="17"/>
      <c r="J730" s="41"/>
      <c r="K730" s="41"/>
      <c r="M730" s="5"/>
      <c r="N730" s="1"/>
      <c r="O730" s="1"/>
    </row>
    <row r="731" spans="3:15" s="16" customFormat="1" x14ac:dyDescent="0.2">
      <c r="C731" s="27"/>
      <c r="D731" s="17"/>
      <c r="J731" s="41"/>
      <c r="K731" s="41"/>
      <c r="M731" s="5"/>
      <c r="N731" s="1"/>
      <c r="O731" s="1"/>
    </row>
    <row r="732" spans="3:15" s="16" customFormat="1" x14ac:dyDescent="0.2">
      <c r="C732" s="27"/>
      <c r="D732" s="17"/>
      <c r="J732" s="41"/>
      <c r="K732" s="41"/>
      <c r="M732" s="5"/>
      <c r="N732" s="1"/>
      <c r="O732" s="1"/>
    </row>
    <row r="733" spans="3:15" s="16" customFormat="1" x14ac:dyDescent="0.2">
      <c r="C733" s="27"/>
      <c r="D733" s="17"/>
      <c r="J733" s="41"/>
      <c r="K733" s="41"/>
      <c r="M733" s="5"/>
      <c r="N733" s="1"/>
      <c r="O733" s="1"/>
    </row>
    <row r="734" spans="3:15" s="16" customFormat="1" x14ac:dyDescent="0.2">
      <c r="C734" s="27"/>
      <c r="D734" s="17"/>
      <c r="J734" s="41"/>
      <c r="K734" s="41"/>
      <c r="M734" s="5"/>
      <c r="N734" s="1"/>
      <c r="O734" s="1"/>
    </row>
    <row r="735" spans="3:15" s="16" customFormat="1" x14ac:dyDescent="0.2">
      <c r="C735" s="27"/>
      <c r="D735" s="17"/>
      <c r="J735" s="41"/>
      <c r="K735" s="41"/>
      <c r="M735" s="5"/>
      <c r="N735" s="1"/>
      <c r="O735" s="1"/>
    </row>
    <row r="736" spans="3:15" s="16" customFormat="1" x14ac:dyDescent="0.2">
      <c r="C736" s="27"/>
      <c r="D736" s="17"/>
      <c r="J736" s="41"/>
      <c r="K736" s="41"/>
      <c r="M736" s="5"/>
      <c r="N736" s="1"/>
      <c r="O736" s="1"/>
    </row>
    <row r="737" spans="3:15" s="16" customFormat="1" x14ac:dyDescent="0.2">
      <c r="C737" s="27"/>
      <c r="D737" s="17"/>
      <c r="J737" s="41"/>
      <c r="K737" s="41"/>
      <c r="M737" s="5"/>
      <c r="N737" s="1"/>
      <c r="O737" s="1"/>
    </row>
    <row r="738" spans="3:15" s="16" customFormat="1" x14ac:dyDescent="0.2">
      <c r="C738" s="27"/>
      <c r="D738" s="17"/>
      <c r="J738" s="41"/>
      <c r="K738" s="41"/>
      <c r="M738" s="5"/>
      <c r="N738" s="1"/>
      <c r="O738" s="1"/>
    </row>
    <row r="739" spans="3:15" s="16" customFormat="1" x14ac:dyDescent="0.2">
      <c r="C739" s="27"/>
      <c r="D739" s="17"/>
      <c r="J739" s="41"/>
      <c r="K739" s="41"/>
      <c r="M739" s="5"/>
      <c r="N739" s="1"/>
      <c r="O739" s="1"/>
    </row>
    <row r="740" spans="3:15" s="16" customFormat="1" x14ac:dyDescent="0.2">
      <c r="C740" s="27"/>
      <c r="D740" s="17"/>
      <c r="J740" s="41"/>
      <c r="K740" s="41"/>
      <c r="M740" s="5"/>
      <c r="N740" s="1"/>
      <c r="O740" s="1"/>
    </row>
    <row r="741" spans="3:15" s="16" customFormat="1" x14ac:dyDescent="0.2">
      <c r="C741" s="27"/>
      <c r="D741" s="17"/>
      <c r="J741" s="41"/>
      <c r="K741" s="41"/>
      <c r="M741" s="5"/>
      <c r="N741" s="1"/>
      <c r="O741" s="1"/>
    </row>
    <row r="742" spans="3:15" s="16" customFormat="1" x14ac:dyDescent="0.2">
      <c r="C742" s="27"/>
      <c r="D742" s="17"/>
      <c r="J742" s="41"/>
      <c r="K742" s="41"/>
      <c r="M742" s="5"/>
      <c r="N742" s="1"/>
      <c r="O742" s="1"/>
    </row>
    <row r="743" spans="3:15" s="16" customFormat="1" x14ac:dyDescent="0.2">
      <c r="C743" s="27"/>
      <c r="D743" s="17"/>
      <c r="J743" s="41"/>
      <c r="K743" s="41"/>
      <c r="M743" s="5"/>
      <c r="N743" s="1"/>
      <c r="O743" s="1"/>
    </row>
    <row r="744" spans="3:15" s="16" customFormat="1" x14ac:dyDescent="0.2">
      <c r="C744" s="27"/>
      <c r="D744" s="17"/>
      <c r="J744" s="41"/>
      <c r="K744" s="41"/>
      <c r="M744" s="5"/>
      <c r="N744" s="1"/>
      <c r="O744" s="1"/>
    </row>
    <row r="745" spans="3:15" s="16" customFormat="1" x14ac:dyDescent="0.2">
      <c r="C745" s="27"/>
      <c r="D745" s="17"/>
      <c r="J745" s="41"/>
      <c r="K745" s="41"/>
      <c r="M745" s="5"/>
      <c r="N745" s="1"/>
      <c r="O745" s="1"/>
    </row>
    <row r="746" spans="3:15" s="16" customFormat="1" x14ac:dyDescent="0.2">
      <c r="C746" s="27"/>
      <c r="D746" s="17"/>
      <c r="J746" s="41"/>
      <c r="K746" s="41"/>
      <c r="M746" s="5"/>
      <c r="N746" s="1"/>
      <c r="O746" s="1"/>
    </row>
    <row r="747" spans="3:15" s="16" customFormat="1" x14ac:dyDescent="0.2">
      <c r="C747" s="27"/>
      <c r="D747" s="17"/>
      <c r="J747" s="41"/>
      <c r="K747" s="41"/>
      <c r="M747" s="5"/>
      <c r="N747" s="1"/>
      <c r="O747" s="1"/>
    </row>
    <row r="748" spans="3:15" s="16" customFormat="1" x14ac:dyDescent="0.2">
      <c r="C748" s="27"/>
      <c r="D748" s="17"/>
      <c r="J748" s="41"/>
      <c r="K748" s="41"/>
      <c r="M748" s="5"/>
      <c r="N748" s="1"/>
      <c r="O748" s="1"/>
    </row>
    <row r="749" spans="3:15" s="16" customFormat="1" x14ac:dyDescent="0.2">
      <c r="C749" s="27"/>
      <c r="D749" s="17"/>
      <c r="J749" s="41"/>
      <c r="K749" s="41"/>
      <c r="M749" s="5"/>
      <c r="N749" s="1"/>
      <c r="O749" s="1"/>
    </row>
    <row r="750" spans="3:15" s="16" customFormat="1" x14ac:dyDescent="0.2">
      <c r="C750" s="27"/>
      <c r="D750" s="17"/>
      <c r="J750" s="41"/>
      <c r="K750" s="41"/>
      <c r="M750" s="5"/>
      <c r="N750" s="1"/>
      <c r="O750" s="1"/>
    </row>
    <row r="751" spans="3:15" s="16" customFormat="1" x14ac:dyDescent="0.2">
      <c r="C751" s="27"/>
      <c r="D751" s="17"/>
      <c r="J751" s="41"/>
      <c r="K751" s="41"/>
      <c r="M751" s="5"/>
      <c r="N751" s="1"/>
      <c r="O751" s="1"/>
    </row>
    <row r="752" spans="3:15" s="16" customFormat="1" x14ac:dyDescent="0.2">
      <c r="C752" s="27"/>
      <c r="D752" s="17"/>
      <c r="J752" s="41"/>
      <c r="K752" s="41"/>
      <c r="M752" s="5"/>
      <c r="N752" s="1"/>
      <c r="O752" s="1"/>
    </row>
    <row r="753" spans="3:15" s="16" customFormat="1" x14ac:dyDescent="0.2">
      <c r="C753" s="27"/>
      <c r="D753" s="17"/>
      <c r="J753" s="41"/>
      <c r="K753" s="41"/>
      <c r="M753" s="5"/>
      <c r="N753" s="1"/>
      <c r="O753" s="1"/>
    </row>
    <row r="754" spans="3:15" s="16" customFormat="1" x14ac:dyDescent="0.2">
      <c r="C754" s="27"/>
      <c r="D754" s="17"/>
      <c r="J754" s="41"/>
      <c r="K754" s="41"/>
      <c r="M754" s="5"/>
      <c r="N754" s="1"/>
      <c r="O754" s="1"/>
    </row>
    <row r="755" spans="3:15" s="16" customFormat="1" x14ac:dyDescent="0.2">
      <c r="C755" s="27"/>
      <c r="D755" s="17"/>
      <c r="J755" s="41"/>
      <c r="K755" s="41"/>
      <c r="M755" s="5"/>
      <c r="N755" s="1"/>
      <c r="O755" s="1"/>
    </row>
    <row r="756" spans="3:15" s="16" customFormat="1" x14ac:dyDescent="0.2">
      <c r="C756" s="27"/>
      <c r="D756" s="17"/>
      <c r="J756" s="41"/>
      <c r="K756" s="41"/>
      <c r="M756" s="5"/>
      <c r="N756" s="1"/>
      <c r="O756" s="1"/>
    </row>
    <row r="757" spans="3:15" s="16" customFormat="1" x14ac:dyDescent="0.2">
      <c r="C757" s="27"/>
      <c r="D757" s="17"/>
      <c r="J757" s="41"/>
      <c r="K757" s="41"/>
      <c r="M757" s="5"/>
      <c r="N757" s="1"/>
      <c r="O757" s="1"/>
    </row>
    <row r="758" spans="3:15" s="16" customFormat="1" x14ac:dyDescent="0.2">
      <c r="C758" s="27"/>
      <c r="D758" s="17"/>
      <c r="J758" s="41"/>
      <c r="K758" s="41"/>
      <c r="M758" s="5"/>
      <c r="N758" s="1"/>
      <c r="O758" s="1"/>
    </row>
    <row r="759" spans="3:15" s="16" customFormat="1" x14ac:dyDescent="0.2">
      <c r="C759" s="27"/>
      <c r="D759" s="17"/>
      <c r="J759" s="41"/>
      <c r="K759" s="41"/>
      <c r="M759" s="5"/>
      <c r="N759" s="1"/>
      <c r="O759" s="1"/>
    </row>
    <row r="760" spans="3:15" s="16" customFormat="1" x14ac:dyDescent="0.2">
      <c r="C760" s="27"/>
      <c r="D760" s="17"/>
      <c r="J760" s="41"/>
      <c r="K760" s="41"/>
      <c r="M760" s="5"/>
      <c r="N760" s="1"/>
      <c r="O760" s="1"/>
    </row>
    <row r="761" spans="3:15" s="16" customFormat="1" x14ac:dyDescent="0.2">
      <c r="C761" s="27"/>
      <c r="D761" s="17"/>
      <c r="J761" s="41"/>
      <c r="K761" s="41"/>
      <c r="M761" s="5"/>
      <c r="N761" s="1"/>
      <c r="O761" s="1"/>
    </row>
    <row r="762" spans="3:15" s="16" customFormat="1" x14ac:dyDescent="0.2">
      <c r="C762" s="27"/>
      <c r="D762" s="17"/>
      <c r="J762" s="41"/>
      <c r="K762" s="41"/>
      <c r="M762" s="5"/>
      <c r="N762" s="1"/>
      <c r="O762" s="1"/>
    </row>
    <row r="763" spans="3:15" s="16" customFormat="1" x14ac:dyDescent="0.2">
      <c r="C763" s="27"/>
      <c r="D763" s="17"/>
      <c r="J763" s="41"/>
      <c r="K763" s="41"/>
      <c r="M763" s="5"/>
      <c r="N763" s="1"/>
      <c r="O763" s="1"/>
    </row>
    <row r="764" spans="3:15" s="16" customFormat="1" x14ac:dyDescent="0.2">
      <c r="C764" s="27"/>
      <c r="D764" s="17"/>
      <c r="J764" s="41"/>
      <c r="K764" s="41"/>
      <c r="M764" s="5"/>
      <c r="N764" s="1"/>
      <c r="O764" s="1"/>
    </row>
    <row r="765" spans="3:15" s="16" customFormat="1" x14ac:dyDescent="0.2">
      <c r="C765" s="27"/>
      <c r="D765" s="17"/>
      <c r="J765" s="41"/>
      <c r="K765" s="41"/>
      <c r="M765" s="5"/>
      <c r="N765" s="1"/>
      <c r="O765" s="1"/>
    </row>
    <row r="766" spans="3:15" s="16" customFormat="1" x14ac:dyDescent="0.2">
      <c r="C766" s="27"/>
      <c r="D766" s="17"/>
      <c r="J766" s="41"/>
      <c r="K766" s="41"/>
      <c r="M766" s="5"/>
      <c r="N766" s="1"/>
      <c r="O766" s="1"/>
    </row>
    <row r="767" spans="3:15" s="16" customFormat="1" x14ac:dyDescent="0.2">
      <c r="C767" s="27"/>
      <c r="D767" s="17"/>
      <c r="J767" s="41"/>
      <c r="K767" s="41"/>
      <c r="M767" s="5"/>
      <c r="N767" s="1"/>
      <c r="O767" s="1"/>
    </row>
    <row r="768" spans="3:15" s="16" customFormat="1" x14ac:dyDescent="0.2">
      <c r="C768" s="27"/>
      <c r="D768" s="17"/>
      <c r="J768" s="41"/>
      <c r="K768" s="41"/>
      <c r="M768" s="5"/>
      <c r="N768" s="1"/>
      <c r="O768" s="1"/>
    </row>
    <row r="769" spans="3:15" s="16" customFormat="1" x14ac:dyDescent="0.2">
      <c r="C769" s="27"/>
      <c r="D769" s="17"/>
      <c r="J769" s="41"/>
      <c r="K769" s="41"/>
      <c r="M769" s="5"/>
      <c r="N769" s="1"/>
      <c r="O769" s="1"/>
    </row>
    <row r="770" spans="3:15" s="16" customFormat="1" x14ac:dyDescent="0.2">
      <c r="C770" s="27"/>
      <c r="D770" s="17"/>
      <c r="J770" s="41"/>
      <c r="K770" s="41"/>
      <c r="M770" s="5"/>
      <c r="N770" s="1"/>
      <c r="O770" s="1"/>
    </row>
    <row r="771" spans="3:15" s="16" customFormat="1" x14ac:dyDescent="0.2">
      <c r="C771" s="27"/>
      <c r="D771" s="17"/>
      <c r="J771" s="41"/>
      <c r="K771" s="41"/>
      <c r="M771" s="5"/>
      <c r="N771" s="1"/>
      <c r="O771" s="1"/>
    </row>
    <row r="772" spans="3:15" s="16" customFormat="1" x14ac:dyDescent="0.2">
      <c r="C772" s="27"/>
      <c r="D772" s="17"/>
      <c r="J772" s="41"/>
      <c r="K772" s="41"/>
      <c r="M772" s="5"/>
      <c r="N772" s="1"/>
      <c r="O772" s="1"/>
    </row>
    <row r="773" spans="3:15" s="16" customFormat="1" x14ac:dyDescent="0.2">
      <c r="C773" s="27"/>
      <c r="D773" s="17"/>
      <c r="J773" s="41"/>
      <c r="K773" s="41"/>
      <c r="M773" s="5"/>
      <c r="N773" s="1"/>
      <c r="O773" s="1"/>
    </row>
    <row r="774" spans="3:15" s="16" customFormat="1" x14ac:dyDescent="0.2">
      <c r="C774" s="27"/>
      <c r="D774" s="17"/>
      <c r="J774" s="41"/>
      <c r="K774" s="41"/>
      <c r="M774" s="5"/>
      <c r="N774" s="1"/>
      <c r="O774" s="1"/>
    </row>
    <row r="775" spans="3:15" s="16" customFormat="1" x14ac:dyDescent="0.2">
      <c r="C775" s="27"/>
      <c r="D775" s="17"/>
      <c r="J775" s="41"/>
      <c r="K775" s="41"/>
      <c r="M775" s="5"/>
      <c r="N775" s="1"/>
      <c r="O775" s="1"/>
    </row>
    <row r="776" spans="3:15" s="16" customFormat="1" x14ac:dyDescent="0.2">
      <c r="C776" s="27"/>
      <c r="D776" s="17"/>
      <c r="J776" s="41"/>
      <c r="K776" s="41"/>
      <c r="M776" s="5"/>
      <c r="N776" s="1"/>
      <c r="O776" s="1"/>
    </row>
    <row r="777" spans="3:15" s="16" customFormat="1" x14ac:dyDescent="0.2">
      <c r="C777" s="27"/>
      <c r="D777" s="17"/>
      <c r="J777" s="41"/>
      <c r="K777" s="41"/>
      <c r="M777" s="5"/>
      <c r="N777" s="1"/>
      <c r="O777" s="1"/>
    </row>
    <row r="778" spans="3:15" s="16" customFormat="1" x14ac:dyDescent="0.2">
      <c r="C778" s="27"/>
      <c r="D778" s="17"/>
      <c r="J778" s="41"/>
      <c r="K778" s="41"/>
      <c r="M778" s="5"/>
      <c r="N778" s="1"/>
      <c r="O778" s="1"/>
    </row>
    <row r="779" spans="3:15" s="16" customFormat="1" x14ac:dyDescent="0.2">
      <c r="C779" s="27"/>
      <c r="D779" s="17"/>
      <c r="J779" s="41"/>
      <c r="K779" s="41"/>
      <c r="M779" s="5"/>
      <c r="N779" s="1"/>
      <c r="O779" s="1"/>
    </row>
    <row r="780" spans="3:15" s="16" customFormat="1" x14ac:dyDescent="0.2">
      <c r="C780" s="27"/>
      <c r="D780" s="17"/>
      <c r="J780" s="41"/>
      <c r="K780" s="41"/>
      <c r="M780" s="5"/>
      <c r="N780" s="1"/>
      <c r="O780" s="1"/>
    </row>
    <row r="781" spans="3:15" s="16" customFormat="1" x14ac:dyDescent="0.2">
      <c r="C781" s="27"/>
      <c r="D781" s="17"/>
      <c r="J781" s="41"/>
      <c r="K781" s="41"/>
      <c r="M781" s="5"/>
      <c r="N781" s="1"/>
      <c r="O781" s="1"/>
    </row>
    <row r="782" spans="3:15" s="16" customFormat="1" x14ac:dyDescent="0.2">
      <c r="C782" s="27"/>
      <c r="D782" s="17"/>
      <c r="J782" s="41"/>
      <c r="K782" s="41"/>
      <c r="M782" s="5"/>
      <c r="N782" s="1"/>
      <c r="O782" s="1"/>
    </row>
    <row r="783" spans="3:15" s="16" customFormat="1" x14ac:dyDescent="0.2">
      <c r="C783" s="27"/>
      <c r="D783" s="17"/>
      <c r="J783" s="41"/>
      <c r="K783" s="41"/>
      <c r="M783" s="5"/>
      <c r="N783" s="1"/>
      <c r="O783" s="1"/>
    </row>
    <row r="784" spans="3:15" s="16" customFormat="1" x14ac:dyDescent="0.2">
      <c r="C784" s="27"/>
      <c r="D784" s="17"/>
      <c r="J784" s="41"/>
      <c r="K784" s="41"/>
      <c r="M784" s="5"/>
      <c r="N784" s="1"/>
      <c r="O784" s="1"/>
    </row>
    <row r="785" spans="3:15" s="16" customFormat="1" x14ac:dyDescent="0.2">
      <c r="C785" s="27"/>
      <c r="D785" s="17"/>
      <c r="J785" s="41"/>
      <c r="K785" s="41"/>
      <c r="M785" s="5"/>
      <c r="N785" s="1"/>
      <c r="O785" s="1"/>
    </row>
    <row r="786" spans="3:15" s="16" customFormat="1" x14ac:dyDescent="0.2">
      <c r="C786" s="27"/>
      <c r="D786" s="17"/>
      <c r="J786" s="41"/>
      <c r="K786" s="41"/>
      <c r="M786" s="5"/>
      <c r="N786" s="1"/>
      <c r="O786" s="1"/>
    </row>
    <row r="787" spans="3:15" s="16" customFormat="1" x14ac:dyDescent="0.2">
      <c r="C787" s="27"/>
      <c r="D787" s="17"/>
      <c r="J787" s="41"/>
      <c r="K787" s="41"/>
      <c r="M787" s="5"/>
      <c r="N787" s="1"/>
      <c r="O787" s="1"/>
    </row>
    <row r="788" spans="3:15" s="16" customFormat="1" x14ac:dyDescent="0.2">
      <c r="C788" s="27"/>
      <c r="D788" s="17"/>
      <c r="J788" s="41"/>
      <c r="K788" s="41"/>
      <c r="M788" s="5"/>
      <c r="N788" s="1"/>
      <c r="O788" s="1"/>
    </row>
    <row r="789" spans="3:15" s="16" customFormat="1" x14ac:dyDescent="0.2">
      <c r="C789" s="27"/>
      <c r="D789" s="17"/>
      <c r="J789" s="41"/>
      <c r="K789" s="41"/>
      <c r="M789" s="5"/>
      <c r="N789" s="1"/>
      <c r="O789" s="1"/>
    </row>
    <row r="790" spans="3:15" s="16" customFormat="1" x14ac:dyDescent="0.2">
      <c r="C790" s="27"/>
      <c r="D790" s="17"/>
      <c r="J790" s="41"/>
      <c r="K790" s="41"/>
      <c r="M790" s="5"/>
      <c r="N790" s="1"/>
      <c r="O790" s="1"/>
    </row>
    <row r="791" spans="3:15" s="16" customFormat="1" x14ac:dyDescent="0.2">
      <c r="C791" s="27"/>
      <c r="D791" s="17"/>
      <c r="J791" s="41"/>
      <c r="K791" s="41"/>
      <c r="M791" s="5"/>
      <c r="N791" s="1"/>
      <c r="O791" s="1"/>
    </row>
    <row r="792" spans="3:15" s="16" customFormat="1" x14ac:dyDescent="0.2">
      <c r="C792" s="27"/>
      <c r="D792" s="17"/>
      <c r="J792" s="41"/>
      <c r="K792" s="41"/>
      <c r="M792" s="5"/>
      <c r="N792" s="1"/>
      <c r="O792" s="1"/>
    </row>
    <row r="793" spans="3:15" s="16" customFormat="1" x14ac:dyDescent="0.2">
      <c r="C793" s="27"/>
      <c r="D793" s="17"/>
      <c r="J793" s="41"/>
      <c r="K793" s="41"/>
      <c r="M793" s="5"/>
      <c r="N793" s="1"/>
      <c r="O793" s="1"/>
    </row>
    <row r="794" spans="3:15" s="16" customFormat="1" x14ac:dyDescent="0.2">
      <c r="C794" s="27"/>
      <c r="D794" s="17"/>
      <c r="J794" s="41"/>
      <c r="K794" s="41"/>
      <c r="M794" s="5"/>
      <c r="N794" s="1"/>
      <c r="O794" s="1"/>
    </row>
    <row r="795" spans="3:15" s="16" customFormat="1" x14ac:dyDescent="0.2">
      <c r="C795" s="27"/>
      <c r="D795" s="17"/>
      <c r="J795" s="41"/>
      <c r="K795" s="41"/>
      <c r="M795" s="5"/>
      <c r="N795" s="1"/>
      <c r="O795" s="1"/>
    </row>
    <row r="796" spans="3:15" s="16" customFormat="1" x14ac:dyDescent="0.2">
      <c r="C796" s="27"/>
      <c r="D796" s="17"/>
      <c r="J796" s="41"/>
      <c r="K796" s="41"/>
      <c r="M796" s="5"/>
      <c r="N796" s="1"/>
      <c r="O796" s="1"/>
    </row>
    <row r="797" spans="3:15" s="16" customFormat="1" x14ac:dyDescent="0.2">
      <c r="C797" s="27"/>
      <c r="D797" s="17"/>
      <c r="J797" s="41"/>
      <c r="K797" s="41"/>
      <c r="M797" s="5"/>
      <c r="N797" s="1"/>
      <c r="O797" s="1"/>
    </row>
    <row r="798" spans="3:15" s="16" customFormat="1" x14ac:dyDescent="0.2">
      <c r="C798" s="27"/>
      <c r="D798" s="17"/>
      <c r="J798" s="41"/>
      <c r="K798" s="41"/>
      <c r="M798" s="5"/>
      <c r="N798" s="1"/>
      <c r="O798" s="1"/>
    </row>
    <row r="799" spans="3:15" s="16" customFormat="1" x14ac:dyDescent="0.2">
      <c r="C799" s="27"/>
      <c r="D799" s="17"/>
      <c r="J799" s="41"/>
      <c r="K799" s="41"/>
      <c r="M799" s="5"/>
      <c r="N799" s="1"/>
      <c r="O799" s="1"/>
    </row>
    <row r="800" spans="3:15" s="16" customFormat="1" x14ac:dyDescent="0.2">
      <c r="C800" s="27"/>
      <c r="D800" s="17"/>
      <c r="J800" s="41"/>
      <c r="K800" s="41"/>
      <c r="M800" s="5"/>
      <c r="N800" s="1"/>
      <c r="O800" s="1"/>
    </row>
    <row r="801" spans="3:15" s="16" customFormat="1" x14ac:dyDescent="0.2">
      <c r="C801" s="27"/>
      <c r="D801" s="17"/>
      <c r="J801" s="41"/>
      <c r="K801" s="41"/>
      <c r="M801" s="5"/>
      <c r="N801" s="1"/>
      <c r="O801" s="1"/>
    </row>
    <row r="802" spans="3:15" s="16" customFormat="1" x14ac:dyDescent="0.2">
      <c r="C802" s="27"/>
      <c r="D802" s="17"/>
      <c r="J802" s="41"/>
      <c r="K802" s="41"/>
      <c r="M802" s="5"/>
      <c r="N802" s="1"/>
      <c r="O802" s="1"/>
    </row>
    <row r="803" spans="3:15" s="16" customFormat="1" x14ac:dyDescent="0.2">
      <c r="C803" s="27"/>
      <c r="D803" s="17"/>
      <c r="J803" s="41"/>
      <c r="K803" s="41"/>
      <c r="M803" s="5"/>
      <c r="N803" s="1"/>
      <c r="O803" s="1"/>
    </row>
    <row r="804" spans="3:15" s="16" customFormat="1" x14ac:dyDescent="0.2">
      <c r="C804" s="27"/>
      <c r="D804" s="17"/>
      <c r="J804" s="41"/>
      <c r="K804" s="41"/>
      <c r="M804" s="5"/>
      <c r="N804" s="1"/>
      <c r="O804" s="1"/>
    </row>
    <row r="805" spans="3:15" s="16" customFormat="1" x14ac:dyDescent="0.2">
      <c r="C805" s="27"/>
      <c r="D805" s="17"/>
      <c r="J805" s="41"/>
      <c r="K805" s="41"/>
      <c r="M805" s="5"/>
      <c r="N805" s="1"/>
      <c r="O805" s="1"/>
    </row>
    <row r="806" spans="3:15" s="16" customFormat="1" x14ac:dyDescent="0.2">
      <c r="C806" s="27"/>
      <c r="D806" s="17"/>
      <c r="J806" s="41"/>
      <c r="K806" s="41"/>
      <c r="M806" s="5"/>
      <c r="N806" s="1"/>
      <c r="O806" s="1"/>
    </row>
    <row r="807" spans="3:15" s="16" customFormat="1" x14ac:dyDescent="0.2">
      <c r="C807" s="27"/>
      <c r="D807" s="17"/>
      <c r="J807" s="41"/>
      <c r="K807" s="41"/>
      <c r="M807" s="5"/>
      <c r="N807" s="1"/>
      <c r="O807" s="1"/>
    </row>
    <row r="808" spans="3:15" s="16" customFormat="1" x14ac:dyDescent="0.2">
      <c r="C808" s="27"/>
      <c r="D808" s="17"/>
      <c r="J808" s="41"/>
      <c r="K808" s="41"/>
      <c r="M808" s="5"/>
      <c r="N808" s="1"/>
      <c r="O808" s="1"/>
    </row>
    <row r="809" spans="3:15" s="16" customFormat="1" x14ac:dyDescent="0.2">
      <c r="C809" s="27"/>
      <c r="D809" s="17"/>
      <c r="J809" s="41"/>
      <c r="K809" s="41"/>
      <c r="M809" s="5"/>
      <c r="N809" s="1"/>
      <c r="O809" s="1"/>
    </row>
    <row r="810" spans="3:15" s="16" customFormat="1" x14ac:dyDescent="0.2">
      <c r="C810" s="27"/>
      <c r="D810" s="17"/>
      <c r="J810" s="41"/>
      <c r="K810" s="41"/>
      <c r="M810" s="5"/>
      <c r="N810" s="1"/>
      <c r="O810" s="1"/>
    </row>
    <row r="811" spans="3:15" s="16" customFormat="1" x14ac:dyDescent="0.2">
      <c r="C811" s="27"/>
      <c r="D811" s="17"/>
      <c r="J811" s="41"/>
      <c r="K811" s="41"/>
      <c r="M811" s="5"/>
      <c r="N811" s="1"/>
      <c r="O811" s="1"/>
    </row>
    <row r="812" spans="3:15" s="16" customFormat="1" x14ac:dyDescent="0.2">
      <c r="C812" s="27"/>
      <c r="D812" s="17"/>
      <c r="J812" s="41"/>
      <c r="K812" s="41"/>
      <c r="M812" s="5"/>
      <c r="N812" s="1"/>
      <c r="O812" s="1"/>
    </row>
    <row r="813" spans="3:15" s="16" customFormat="1" x14ac:dyDescent="0.2">
      <c r="C813" s="27"/>
      <c r="D813" s="17"/>
      <c r="J813" s="41"/>
      <c r="K813" s="41"/>
      <c r="M813" s="5"/>
      <c r="N813" s="1"/>
      <c r="O813" s="1"/>
    </row>
    <row r="814" spans="3:15" s="16" customFormat="1" x14ac:dyDescent="0.2">
      <c r="C814" s="27"/>
      <c r="D814" s="17"/>
      <c r="J814" s="41"/>
      <c r="K814" s="41"/>
      <c r="M814" s="5"/>
      <c r="N814" s="1"/>
      <c r="O814" s="1"/>
    </row>
    <row r="815" spans="3:15" s="16" customFormat="1" x14ac:dyDescent="0.2">
      <c r="C815" s="27"/>
      <c r="D815" s="17"/>
      <c r="J815" s="41"/>
      <c r="K815" s="41"/>
      <c r="M815" s="5"/>
      <c r="N815" s="1"/>
      <c r="O815" s="1"/>
    </row>
    <row r="816" spans="3:15" s="16" customFormat="1" x14ac:dyDescent="0.2">
      <c r="C816" s="27"/>
      <c r="D816" s="17"/>
      <c r="J816" s="41"/>
      <c r="K816" s="41"/>
      <c r="M816" s="5"/>
      <c r="N816" s="1"/>
      <c r="O816" s="1"/>
    </row>
    <row r="817" spans="3:15" s="16" customFormat="1" x14ac:dyDescent="0.2">
      <c r="C817" s="27"/>
      <c r="D817" s="17"/>
      <c r="J817" s="41"/>
      <c r="K817" s="41"/>
      <c r="M817" s="5"/>
      <c r="N817" s="1"/>
      <c r="O817" s="1"/>
    </row>
    <row r="818" spans="3:15" s="16" customFormat="1" x14ac:dyDescent="0.2">
      <c r="C818" s="27"/>
      <c r="D818" s="17"/>
      <c r="J818" s="41"/>
      <c r="K818" s="41"/>
      <c r="M818" s="5"/>
      <c r="N818" s="1"/>
      <c r="O818" s="1"/>
    </row>
    <row r="819" spans="3:15" s="16" customFormat="1" x14ac:dyDescent="0.2">
      <c r="C819" s="27"/>
      <c r="D819" s="17"/>
      <c r="J819" s="41"/>
      <c r="K819" s="41"/>
      <c r="M819" s="5"/>
      <c r="N819" s="1"/>
      <c r="O819" s="1"/>
    </row>
    <row r="820" spans="3:15" s="16" customFormat="1" x14ac:dyDescent="0.2">
      <c r="C820" s="27"/>
      <c r="D820" s="17"/>
      <c r="J820" s="41"/>
      <c r="K820" s="41"/>
      <c r="M820" s="5"/>
      <c r="N820" s="1"/>
      <c r="O820" s="1"/>
    </row>
    <row r="821" spans="3:15" s="16" customFormat="1" x14ac:dyDescent="0.2">
      <c r="C821" s="27"/>
      <c r="D821" s="17"/>
      <c r="J821" s="41"/>
      <c r="K821" s="41"/>
      <c r="M821" s="5"/>
      <c r="N821" s="1"/>
      <c r="O821" s="1"/>
    </row>
    <row r="822" spans="3:15" s="16" customFormat="1" x14ac:dyDescent="0.2">
      <c r="C822" s="27"/>
      <c r="D822" s="17"/>
      <c r="J822" s="41"/>
      <c r="K822" s="41"/>
      <c r="M822" s="5"/>
      <c r="N822" s="1"/>
      <c r="O822" s="1"/>
    </row>
    <row r="823" spans="3:15" s="16" customFormat="1" x14ac:dyDescent="0.2">
      <c r="C823" s="27"/>
      <c r="D823" s="17"/>
      <c r="J823" s="41"/>
      <c r="K823" s="41"/>
      <c r="M823" s="5"/>
      <c r="N823" s="1"/>
      <c r="O823" s="1"/>
    </row>
    <row r="824" spans="3:15" s="16" customFormat="1" x14ac:dyDescent="0.2">
      <c r="C824" s="27"/>
      <c r="D824" s="17"/>
      <c r="J824" s="41"/>
      <c r="K824" s="41"/>
      <c r="M824" s="5"/>
      <c r="N824" s="1"/>
      <c r="O824" s="1"/>
    </row>
    <row r="825" spans="3:15" s="16" customFormat="1" x14ac:dyDescent="0.2">
      <c r="C825" s="27"/>
      <c r="D825" s="17"/>
      <c r="J825" s="41"/>
      <c r="K825" s="41"/>
      <c r="M825" s="5"/>
      <c r="N825" s="1"/>
      <c r="O825" s="1"/>
    </row>
    <row r="826" spans="3:15" s="16" customFormat="1" x14ac:dyDescent="0.2">
      <c r="C826" s="27"/>
      <c r="D826" s="17"/>
      <c r="J826" s="41"/>
      <c r="K826" s="41"/>
      <c r="M826" s="5"/>
      <c r="N826" s="1"/>
      <c r="O826" s="1"/>
    </row>
    <row r="827" spans="3:15" s="16" customFormat="1" x14ac:dyDescent="0.2">
      <c r="C827" s="27"/>
      <c r="D827" s="17"/>
      <c r="J827" s="41"/>
      <c r="K827" s="41"/>
      <c r="M827" s="5"/>
      <c r="N827" s="1"/>
      <c r="O827" s="1"/>
    </row>
    <row r="828" spans="3:15" s="16" customFormat="1" x14ac:dyDescent="0.2">
      <c r="C828" s="27"/>
      <c r="D828" s="17"/>
      <c r="J828" s="41"/>
      <c r="K828" s="41"/>
      <c r="M828" s="5"/>
      <c r="N828" s="1"/>
      <c r="O828" s="1"/>
    </row>
    <row r="829" spans="3:15" s="16" customFormat="1" x14ac:dyDescent="0.2">
      <c r="C829" s="27"/>
      <c r="D829" s="17"/>
      <c r="J829" s="41"/>
      <c r="K829" s="41"/>
      <c r="M829" s="5"/>
      <c r="N829" s="1"/>
      <c r="O829" s="1"/>
    </row>
    <row r="830" spans="3:15" s="16" customFormat="1" x14ac:dyDescent="0.2">
      <c r="C830" s="27"/>
      <c r="D830" s="17"/>
      <c r="J830" s="41"/>
      <c r="K830" s="41"/>
      <c r="M830" s="5"/>
      <c r="N830" s="1"/>
      <c r="O830" s="1"/>
    </row>
    <row r="831" spans="3:15" s="16" customFormat="1" x14ac:dyDescent="0.2">
      <c r="C831" s="27"/>
      <c r="D831" s="17"/>
      <c r="J831" s="41"/>
      <c r="K831" s="41"/>
      <c r="M831" s="5"/>
      <c r="N831" s="1"/>
      <c r="O831" s="1"/>
    </row>
    <row r="832" spans="3:15" s="16" customFormat="1" x14ac:dyDescent="0.2">
      <c r="C832" s="27"/>
      <c r="D832" s="17"/>
      <c r="J832" s="41"/>
      <c r="K832" s="41"/>
      <c r="M832" s="5"/>
      <c r="N832" s="1"/>
      <c r="O832" s="1"/>
    </row>
    <row r="833" spans="3:15" s="16" customFormat="1" x14ac:dyDescent="0.2">
      <c r="C833" s="27"/>
      <c r="D833" s="17"/>
      <c r="J833" s="41"/>
      <c r="K833" s="41"/>
      <c r="M833" s="5"/>
      <c r="N833" s="1"/>
      <c r="O833" s="1"/>
    </row>
    <row r="834" spans="3:15" s="16" customFormat="1" x14ac:dyDescent="0.2">
      <c r="C834" s="27"/>
      <c r="D834" s="17"/>
      <c r="J834" s="41"/>
      <c r="K834" s="41"/>
      <c r="M834" s="5"/>
      <c r="N834" s="1"/>
      <c r="O834" s="1"/>
    </row>
    <row r="835" spans="3:15" s="16" customFormat="1" x14ac:dyDescent="0.2">
      <c r="C835" s="27"/>
      <c r="D835" s="17"/>
      <c r="J835" s="41"/>
      <c r="K835" s="41"/>
      <c r="M835" s="5"/>
      <c r="N835" s="1"/>
      <c r="O835" s="1"/>
    </row>
    <row r="836" spans="3:15" s="16" customFormat="1" x14ac:dyDescent="0.2">
      <c r="C836" s="27"/>
      <c r="D836" s="17"/>
      <c r="J836" s="41"/>
      <c r="K836" s="41"/>
      <c r="M836" s="5"/>
      <c r="N836" s="1"/>
      <c r="O836" s="1"/>
    </row>
    <row r="837" spans="3:15" s="16" customFormat="1" x14ac:dyDescent="0.2">
      <c r="C837" s="27"/>
      <c r="D837" s="17"/>
      <c r="J837" s="41"/>
      <c r="K837" s="41"/>
      <c r="M837" s="5"/>
      <c r="N837" s="1"/>
      <c r="O837" s="1"/>
    </row>
    <row r="838" spans="3:15" s="16" customFormat="1" x14ac:dyDescent="0.2">
      <c r="C838" s="27"/>
      <c r="D838" s="17"/>
      <c r="J838" s="41"/>
      <c r="K838" s="41"/>
      <c r="M838" s="5"/>
      <c r="N838" s="1"/>
      <c r="O838" s="1"/>
    </row>
    <row r="839" spans="3:15" s="16" customFormat="1" x14ac:dyDescent="0.2">
      <c r="C839" s="27"/>
      <c r="D839" s="17"/>
      <c r="J839" s="41"/>
      <c r="K839" s="41"/>
      <c r="M839" s="5"/>
      <c r="N839" s="1"/>
      <c r="O839" s="1"/>
    </row>
    <row r="840" spans="3:15" s="16" customFormat="1" x14ac:dyDescent="0.2">
      <c r="C840" s="27"/>
      <c r="D840" s="17"/>
      <c r="J840" s="41"/>
      <c r="K840" s="41"/>
      <c r="M840" s="5"/>
      <c r="N840" s="1"/>
      <c r="O840" s="1"/>
    </row>
    <row r="841" spans="3:15" s="16" customFormat="1" x14ac:dyDescent="0.2">
      <c r="C841" s="27"/>
      <c r="D841" s="17"/>
      <c r="J841" s="41"/>
      <c r="K841" s="41"/>
      <c r="M841" s="5"/>
      <c r="N841" s="1"/>
      <c r="O841" s="1"/>
    </row>
    <row r="842" spans="3:15" s="16" customFormat="1" x14ac:dyDescent="0.2">
      <c r="C842" s="27"/>
      <c r="D842" s="17"/>
      <c r="J842" s="41"/>
      <c r="K842" s="41"/>
      <c r="M842" s="5"/>
      <c r="N842" s="1"/>
      <c r="O842" s="1"/>
    </row>
    <row r="843" spans="3:15" s="16" customFormat="1" x14ac:dyDescent="0.2">
      <c r="C843" s="27"/>
      <c r="D843" s="17"/>
      <c r="J843" s="41"/>
      <c r="K843" s="41"/>
      <c r="M843" s="5"/>
      <c r="N843" s="1"/>
      <c r="O843" s="1"/>
    </row>
    <row r="844" spans="3:15" s="16" customFormat="1" x14ac:dyDescent="0.2">
      <c r="C844" s="27"/>
      <c r="D844" s="17"/>
      <c r="J844" s="41"/>
      <c r="K844" s="41"/>
      <c r="M844" s="5"/>
      <c r="N844" s="1"/>
      <c r="O844" s="1"/>
    </row>
    <row r="845" spans="3:15" s="16" customFormat="1" x14ac:dyDescent="0.2">
      <c r="C845" s="27"/>
      <c r="D845" s="17"/>
      <c r="J845" s="41"/>
      <c r="K845" s="41"/>
      <c r="M845" s="5"/>
      <c r="N845" s="1"/>
      <c r="O845" s="1"/>
    </row>
    <row r="846" spans="3:15" s="16" customFormat="1" x14ac:dyDescent="0.2">
      <c r="C846" s="27"/>
      <c r="D846" s="17"/>
      <c r="J846" s="41"/>
      <c r="K846" s="41"/>
      <c r="M846" s="5"/>
      <c r="N846" s="1"/>
      <c r="O846" s="1"/>
    </row>
    <row r="847" spans="3:15" s="16" customFormat="1" x14ac:dyDescent="0.2">
      <c r="C847" s="27"/>
      <c r="D847" s="17"/>
      <c r="J847" s="41"/>
      <c r="K847" s="41"/>
      <c r="M847" s="5"/>
      <c r="N847" s="1"/>
      <c r="O847" s="1"/>
    </row>
    <row r="848" spans="3:15" s="16" customFormat="1" x14ac:dyDescent="0.2">
      <c r="C848" s="27"/>
      <c r="D848" s="17"/>
      <c r="J848" s="41"/>
      <c r="K848" s="41"/>
      <c r="M848" s="5"/>
      <c r="N848" s="1"/>
      <c r="O848" s="1"/>
    </row>
    <row r="849" spans="3:15" s="16" customFormat="1" x14ac:dyDescent="0.2">
      <c r="C849" s="27"/>
      <c r="D849" s="17"/>
      <c r="J849" s="41"/>
      <c r="K849" s="41"/>
      <c r="M849" s="5"/>
      <c r="N849" s="1"/>
      <c r="O849" s="1"/>
    </row>
    <row r="850" spans="3:15" s="16" customFormat="1" x14ac:dyDescent="0.2">
      <c r="C850" s="27"/>
      <c r="D850" s="17"/>
      <c r="J850" s="41"/>
      <c r="K850" s="41"/>
      <c r="M850" s="5"/>
      <c r="N850" s="1"/>
      <c r="O850" s="1"/>
    </row>
    <row r="851" spans="3:15" s="16" customFormat="1" x14ac:dyDescent="0.2">
      <c r="C851" s="27"/>
      <c r="D851" s="17"/>
      <c r="J851" s="41"/>
      <c r="K851" s="41"/>
      <c r="M851" s="5"/>
      <c r="N851" s="1"/>
      <c r="O851" s="1"/>
    </row>
    <row r="852" spans="3:15" s="16" customFormat="1" x14ac:dyDescent="0.2">
      <c r="C852" s="27"/>
      <c r="D852" s="17"/>
      <c r="J852" s="41"/>
      <c r="K852" s="41"/>
      <c r="M852" s="5"/>
      <c r="N852" s="1"/>
      <c r="O852" s="1"/>
    </row>
    <row r="853" spans="3:15" s="16" customFormat="1" x14ac:dyDescent="0.2">
      <c r="C853" s="27"/>
      <c r="D853" s="17"/>
      <c r="J853" s="41"/>
      <c r="K853" s="41"/>
      <c r="M853" s="5"/>
      <c r="N853" s="1"/>
      <c r="O853" s="1"/>
    </row>
    <row r="854" spans="3:15" s="16" customFormat="1" x14ac:dyDescent="0.2">
      <c r="C854" s="27"/>
      <c r="D854" s="17"/>
      <c r="J854" s="41"/>
      <c r="K854" s="41"/>
      <c r="M854" s="5"/>
      <c r="N854" s="1"/>
      <c r="O854" s="1"/>
    </row>
    <row r="855" spans="3:15" s="16" customFormat="1" x14ac:dyDescent="0.2">
      <c r="C855" s="27"/>
      <c r="D855" s="17"/>
      <c r="J855" s="41"/>
      <c r="K855" s="41"/>
      <c r="M855" s="5"/>
      <c r="N855" s="1"/>
      <c r="O855" s="1"/>
    </row>
    <row r="856" spans="3:15" s="16" customFormat="1" x14ac:dyDescent="0.2">
      <c r="C856" s="27"/>
      <c r="D856" s="17"/>
      <c r="J856" s="41"/>
      <c r="K856" s="41"/>
      <c r="M856" s="5"/>
      <c r="N856" s="1"/>
      <c r="O856" s="1"/>
    </row>
    <row r="857" spans="3:15" s="16" customFormat="1" x14ac:dyDescent="0.2">
      <c r="C857" s="27"/>
      <c r="D857" s="17"/>
      <c r="J857" s="41"/>
      <c r="K857" s="41"/>
      <c r="M857" s="5"/>
      <c r="N857" s="1"/>
      <c r="O857" s="1"/>
    </row>
    <row r="858" spans="3:15" s="16" customFormat="1" x14ac:dyDescent="0.2">
      <c r="C858" s="27"/>
      <c r="D858" s="17"/>
      <c r="J858" s="41"/>
      <c r="K858" s="41"/>
      <c r="M858" s="5"/>
      <c r="N858" s="1"/>
      <c r="O858" s="1"/>
    </row>
    <row r="859" spans="3:15" s="16" customFormat="1" x14ac:dyDescent="0.2">
      <c r="C859" s="27"/>
      <c r="D859" s="17"/>
      <c r="J859" s="41"/>
      <c r="K859" s="41"/>
      <c r="M859" s="5"/>
      <c r="N859" s="1"/>
      <c r="O859" s="1"/>
    </row>
    <row r="860" spans="3:15" s="16" customFormat="1" x14ac:dyDescent="0.2">
      <c r="C860" s="27"/>
      <c r="D860" s="17"/>
      <c r="J860" s="41"/>
      <c r="K860" s="41"/>
      <c r="M860" s="5"/>
      <c r="N860" s="1"/>
      <c r="O860" s="1"/>
    </row>
    <row r="861" spans="3:15" s="16" customFormat="1" x14ac:dyDescent="0.2">
      <c r="C861" s="27"/>
      <c r="D861" s="17"/>
      <c r="J861" s="41"/>
      <c r="K861" s="41"/>
      <c r="M861" s="5"/>
      <c r="N861" s="1"/>
      <c r="O861" s="1"/>
    </row>
    <row r="862" spans="3:15" s="16" customFormat="1" x14ac:dyDescent="0.2">
      <c r="C862" s="27"/>
      <c r="D862" s="17"/>
      <c r="J862" s="41"/>
      <c r="K862" s="41"/>
      <c r="M862" s="5"/>
      <c r="N862" s="1"/>
      <c r="O862" s="1"/>
    </row>
    <row r="863" spans="3:15" s="16" customFormat="1" x14ac:dyDescent="0.2">
      <c r="C863" s="27"/>
      <c r="D863" s="17"/>
      <c r="J863" s="41"/>
      <c r="K863" s="41"/>
      <c r="M863" s="5"/>
      <c r="N863" s="1"/>
      <c r="O863" s="1"/>
    </row>
    <row r="864" spans="3:15" s="16" customFormat="1" x14ac:dyDescent="0.2">
      <c r="C864" s="27"/>
      <c r="D864" s="17"/>
      <c r="J864" s="41"/>
      <c r="K864" s="41"/>
      <c r="M864" s="5"/>
      <c r="N864" s="1"/>
      <c r="O864" s="1"/>
    </row>
    <row r="865" spans="3:15" s="16" customFormat="1" x14ac:dyDescent="0.2">
      <c r="C865" s="27"/>
      <c r="D865" s="17"/>
      <c r="J865" s="41"/>
      <c r="K865" s="41"/>
      <c r="M865" s="5"/>
      <c r="N865" s="1"/>
      <c r="O865" s="1"/>
    </row>
    <row r="866" spans="3:15" s="16" customFormat="1" x14ac:dyDescent="0.2">
      <c r="C866" s="27"/>
      <c r="D866" s="17"/>
      <c r="J866" s="41"/>
      <c r="K866" s="41"/>
      <c r="M866" s="5"/>
      <c r="N866" s="1"/>
      <c r="O866" s="1"/>
    </row>
    <row r="867" spans="3:15" s="16" customFormat="1" x14ac:dyDescent="0.2">
      <c r="C867" s="27"/>
      <c r="D867" s="17"/>
      <c r="J867" s="41"/>
      <c r="K867" s="41"/>
      <c r="M867" s="5"/>
      <c r="N867" s="1"/>
      <c r="O867" s="1"/>
    </row>
    <row r="868" spans="3:15" s="16" customFormat="1" x14ac:dyDescent="0.2">
      <c r="C868" s="27"/>
      <c r="D868" s="17"/>
      <c r="J868" s="41"/>
      <c r="K868" s="41"/>
      <c r="M868" s="5"/>
      <c r="N868" s="1"/>
      <c r="O868" s="1"/>
    </row>
    <row r="869" spans="3:15" s="16" customFormat="1" x14ac:dyDescent="0.2">
      <c r="C869" s="27"/>
      <c r="D869" s="17"/>
      <c r="J869" s="41"/>
      <c r="K869" s="41"/>
      <c r="M869" s="5"/>
      <c r="N869" s="1"/>
      <c r="O869" s="1"/>
    </row>
    <row r="870" spans="3:15" s="16" customFormat="1" x14ac:dyDescent="0.2">
      <c r="C870" s="27"/>
      <c r="D870" s="17"/>
      <c r="J870" s="41"/>
      <c r="K870" s="41"/>
      <c r="M870" s="5"/>
      <c r="N870" s="1"/>
      <c r="O870" s="1"/>
    </row>
    <row r="871" spans="3:15" s="16" customFormat="1" x14ac:dyDescent="0.2">
      <c r="C871" s="27"/>
      <c r="D871" s="17"/>
      <c r="J871" s="41"/>
      <c r="K871" s="41"/>
      <c r="M871" s="5"/>
      <c r="N871" s="1"/>
      <c r="O871" s="1"/>
    </row>
    <row r="872" spans="3:15" s="16" customFormat="1" x14ac:dyDescent="0.2">
      <c r="C872" s="27"/>
      <c r="D872" s="17"/>
      <c r="J872" s="41"/>
      <c r="K872" s="41"/>
      <c r="M872" s="5"/>
      <c r="N872" s="1"/>
      <c r="O872" s="1"/>
    </row>
    <row r="873" spans="3:15" s="16" customFormat="1" x14ac:dyDescent="0.2">
      <c r="C873" s="27"/>
      <c r="D873" s="17"/>
      <c r="J873" s="41"/>
      <c r="K873" s="41"/>
      <c r="M873" s="5"/>
      <c r="N873" s="1"/>
      <c r="O873" s="1"/>
    </row>
    <row r="874" spans="3:15" s="16" customFormat="1" x14ac:dyDescent="0.2">
      <c r="C874" s="27"/>
      <c r="D874" s="17"/>
      <c r="J874" s="41"/>
      <c r="K874" s="41"/>
      <c r="M874" s="5"/>
      <c r="N874" s="1"/>
      <c r="O874" s="1"/>
    </row>
    <row r="875" spans="3:15" s="16" customFormat="1" x14ac:dyDescent="0.2">
      <c r="C875" s="27"/>
      <c r="D875" s="17"/>
      <c r="J875" s="41"/>
      <c r="K875" s="41"/>
      <c r="M875" s="5"/>
      <c r="N875" s="1"/>
      <c r="O875" s="1"/>
    </row>
    <row r="876" spans="3:15" s="16" customFormat="1" x14ac:dyDescent="0.2">
      <c r="C876" s="27"/>
      <c r="D876" s="17"/>
      <c r="J876" s="41"/>
      <c r="K876" s="41"/>
      <c r="M876" s="5"/>
      <c r="N876" s="1"/>
      <c r="O876" s="1"/>
    </row>
    <row r="877" spans="3:15" s="16" customFormat="1" x14ac:dyDescent="0.2">
      <c r="C877" s="27"/>
      <c r="D877" s="17"/>
      <c r="J877" s="41"/>
      <c r="K877" s="41"/>
      <c r="M877" s="5"/>
      <c r="N877" s="1"/>
      <c r="O877" s="1"/>
    </row>
    <row r="878" spans="3:15" s="16" customFormat="1" x14ac:dyDescent="0.2">
      <c r="C878" s="27"/>
      <c r="D878" s="17"/>
      <c r="J878" s="41"/>
      <c r="K878" s="41"/>
      <c r="M878" s="5"/>
      <c r="N878" s="1"/>
      <c r="O878" s="1"/>
    </row>
    <row r="879" spans="3:15" s="16" customFormat="1" x14ac:dyDescent="0.2">
      <c r="C879" s="27"/>
      <c r="D879" s="17"/>
      <c r="J879" s="41"/>
      <c r="K879" s="41"/>
      <c r="M879" s="5"/>
      <c r="N879" s="1"/>
      <c r="O879" s="1"/>
    </row>
    <row r="880" spans="3:15" s="16" customFormat="1" x14ac:dyDescent="0.2">
      <c r="C880" s="27"/>
      <c r="D880" s="17"/>
      <c r="J880" s="41"/>
      <c r="K880" s="41"/>
      <c r="M880" s="5"/>
      <c r="N880" s="1"/>
      <c r="O880" s="1"/>
    </row>
    <row r="881" spans="3:15" s="16" customFormat="1" x14ac:dyDescent="0.2">
      <c r="C881" s="27"/>
      <c r="D881" s="17"/>
      <c r="J881" s="41"/>
      <c r="K881" s="41"/>
      <c r="M881" s="5"/>
      <c r="N881" s="1"/>
      <c r="O881" s="1"/>
    </row>
    <row r="882" spans="3:15" s="16" customFormat="1" x14ac:dyDescent="0.2">
      <c r="C882" s="27"/>
      <c r="D882" s="17"/>
      <c r="J882" s="41"/>
      <c r="K882" s="41"/>
      <c r="M882" s="5"/>
      <c r="N882" s="1"/>
      <c r="O882" s="1"/>
    </row>
    <row r="883" spans="3:15" s="16" customFormat="1" x14ac:dyDescent="0.2">
      <c r="C883" s="27"/>
      <c r="D883" s="17"/>
      <c r="J883" s="41"/>
      <c r="K883" s="41"/>
      <c r="M883" s="5"/>
      <c r="N883" s="1"/>
      <c r="O883" s="1"/>
    </row>
    <row r="884" spans="3:15" s="16" customFormat="1" x14ac:dyDescent="0.2">
      <c r="C884" s="27"/>
      <c r="D884" s="17"/>
      <c r="J884" s="41"/>
      <c r="K884" s="41"/>
      <c r="M884" s="5"/>
      <c r="N884" s="1"/>
      <c r="O884" s="1"/>
    </row>
    <row r="885" spans="3:15" s="16" customFormat="1" x14ac:dyDescent="0.2">
      <c r="C885" s="27"/>
      <c r="D885" s="17"/>
      <c r="J885" s="41"/>
      <c r="K885" s="41"/>
      <c r="M885" s="5"/>
      <c r="N885" s="1"/>
      <c r="O885" s="1"/>
    </row>
    <row r="886" spans="3:15" s="16" customFormat="1" x14ac:dyDescent="0.2">
      <c r="C886" s="27"/>
      <c r="D886" s="17"/>
      <c r="J886" s="41"/>
      <c r="K886" s="41"/>
      <c r="M886" s="5"/>
      <c r="N886" s="1"/>
      <c r="O886" s="1"/>
    </row>
    <row r="887" spans="3:15" s="16" customFormat="1" x14ac:dyDescent="0.2">
      <c r="C887" s="27"/>
      <c r="D887" s="17"/>
      <c r="J887" s="41"/>
      <c r="K887" s="41"/>
      <c r="M887" s="5"/>
      <c r="N887" s="1"/>
      <c r="O887" s="1"/>
    </row>
    <row r="888" spans="3:15" s="16" customFormat="1" x14ac:dyDescent="0.2">
      <c r="C888" s="27"/>
      <c r="D888" s="17"/>
      <c r="J888" s="41"/>
      <c r="K888" s="41"/>
      <c r="M888" s="5"/>
      <c r="N888" s="1"/>
      <c r="O888" s="1"/>
    </row>
    <row r="889" spans="3:15" s="16" customFormat="1" x14ac:dyDescent="0.2">
      <c r="C889" s="27"/>
      <c r="D889" s="17"/>
      <c r="J889" s="41"/>
      <c r="K889" s="41"/>
      <c r="M889" s="5"/>
      <c r="N889" s="1"/>
      <c r="O889" s="1"/>
    </row>
    <row r="890" spans="3:15" s="16" customFormat="1" x14ac:dyDescent="0.2">
      <c r="C890" s="27"/>
      <c r="D890" s="17"/>
      <c r="J890" s="41"/>
      <c r="K890" s="41"/>
      <c r="M890" s="5"/>
      <c r="N890" s="1"/>
      <c r="O890" s="1"/>
    </row>
    <row r="891" spans="3:15" s="16" customFormat="1" x14ac:dyDescent="0.2">
      <c r="C891" s="27"/>
      <c r="D891" s="17"/>
      <c r="J891" s="41"/>
      <c r="K891" s="41"/>
      <c r="M891" s="5"/>
      <c r="N891" s="1"/>
      <c r="O891" s="1"/>
    </row>
    <row r="892" spans="3:15" s="16" customFormat="1" x14ac:dyDescent="0.2">
      <c r="C892" s="27"/>
      <c r="D892" s="17"/>
      <c r="J892" s="41"/>
      <c r="K892" s="41"/>
      <c r="M892" s="5"/>
      <c r="N892" s="1"/>
      <c r="O892" s="1"/>
    </row>
    <row r="893" spans="3:15" s="16" customFormat="1" x14ac:dyDescent="0.2">
      <c r="C893" s="27"/>
      <c r="D893" s="17"/>
      <c r="J893" s="41"/>
      <c r="K893" s="41"/>
      <c r="M893" s="5"/>
      <c r="N893" s="1"/>
      <c r="O893" s="1"/>
    </row>
    <row r="894" spans="3:15" s="16" customFormat="1" x14ac:dyDescent="0.2">
      <c r="C894" s="27"/>
      <c r="D894" s="17"/>
      <c r="J894" s="41"/>
      <c r="K894" s="41"/>
      <c r="M894" s="5"/>
      <c r="N894" s="1"/>
      <c r="O894" s="1"/>
    </row>
    <row r="895" spans="3:15" s="16" customFormat="1" x14ac:dyDescent="0.2">
      <c r="C895" s="27"/>
      <c r="D895" s="17"/>
      <c r="J895" s="41"/>
      <c r="K895" s="41"/>
      <c r="M895" s="5"/>
      <c r="N895" s="1"/>
      <c r="O895" s="1"/>
    </row>
    <row r="896" spans="3:15" s="16" customFormat="1" x14ac:dyDescent="0.2">
      <c r="C896" s="27"/>
      <c r="D896" s="17"/>
      <c r="J896" s="41"/>
      <c r="K896" s="41"/>
      <c r="M896" s="5"/>
      <c r="N896" s="1"/>
      <c r="O896" s="1"/>
    </row>
    <row r="897" spans="3:15" s="16" customFormat="1" x14ac:dyDescent="0.2">
      <c r="C897" s="27"/>
      <c r="D897" s="17"/>
      <c r="J897" s="41"/>
      <c r="K897" s="41"/>
      <c r="M897" s="5"/>
      <c r="N897" s="1"/>
      <c r="O897" s="1"/>
    </row>
    <row r="898" spans="3:15" s="16" customFormat="1" x14ac:dyDescent="0.2">
      <c r="C898" s="27"/>
      <c r="D898" s="17"/>
      <c r="J898" s="41"/>
      <c r="K898" s="41"/>
      <c r="M898" s="5"/>
      <c r="N898" s="1"/>
      <c r="O898" s="1"/>
    </row>
    <row r="899" spans="3:15" s="16" customFormat="1" x14ac:dyDescent="0.2">
      <c r="C899" s="27"/>
      <c r="D899" s="17"/>
      <c r="J899" s="41"/>
      <c r="K899" s="41"/>
      <c r="M899" s="5"/>
      <c r="N899" s="1"/>
      <c r="O899" s="1"/>
    </row>
    <row r="900" spans="3:15" s="16" customFormat="1" x14ac:dyDescent="0.2">
      <c r="C900" s="27"/>
      <c r="D900" s="17"/>
      <c r="J900" s="41"/>
      <c r="K900" s="41"/>
      <c r="M900" s="5"/>
      <c r="N900" s="1"/>
      <c r="O900" s="1"/>
    </row>
    <row r="901" spans="3:15" s="16" customFormat="1" x14ac:dyDescent="0.2">
      <c r="C901" s="27"/>
      <c r="D901" s="17"/>
      <c r="J901" s="41"/>
      <c r="K901" s="41"/>
      <c r="M901" s="5"/>
      <c r="N901" s="1"/>
      <c r="O901" s="1"/>
    </row>
    <row r="902" spans="3:15" s="16" customFormat="1" x14ac:dyDescent="0.2">
      <c r="C902" s="27"/>
      <c r="D902" s="17"/>
      <c r="J902" s="41"/>
      <c r="K902" s="41"/>
      <c r="M902" s="5"/>
      <c r="N902" s="1"/>
      <c r="O902" s="1"/>
    </row>
    <row r="903" spans="3:15" s="16" customFormat="1" x14ac:dyDescent="0.2">
      <c r="C903" s="27"/>
      <c r="D903" s="17"/>
      <c r="J903" s="41"/>
      <c r="K903" s="41"/>
      <c r="M903" s="5"/>
      <c r="N903" s="1"/>
      <c r="O903" s="1"/>
    </row>
    <row r="904" spans="3:15" s="16" customFormat="1" x14ac:dyDescent="0.2">
      <c r="C904" s="27"/>
      <c r="D904" s="17"/>
      <c r="J904" s="41"/>
      <c r="K904" s="41"/>
      <c r="M904" s="5"/>
      <c r="N904" s="1"/>
      <c r="O904" s="1"/>
    </row>
    <row r="905" spans="3:15" s="16" customFormat="1" x14ac:dyDescent="0.2">
      <c r="C905" s="27"/>
      <c r="D905" s="17"/>
      <c r="J905" s="41"/>
      <c r="K905" s="41"/>
      <c r="M905" s="5"/>
      <c r="N905" s="1"/>
      <c r="O905" s="1"/>
    </row>
    <row r="906" spans="3:15" s="16" customFormat="1" x14ac:dyDescent="0.2">
      <c r="C906" s="27"/>
      <c r="D906" s="17"/>
      <c r="J906" s="41"/>
      <c r="K906" s="41"/>
      <c r="M906" s="5"/>
      <c r="N906" s="1"/>
      <c r="O906" s="1"/>
    </row>
    <row r="907" spans="3:15" s="16" customFormat="1" x14ac:dyDescent="0.2">
      <c r="C907" s="27"/>
      <c r="D907" s="17"/>
      <c r="J907" s="41"/>
      <c r="K907" s="41"/>
      <c r="M907" s="5"/>
      <c r="N907" s="1"/>
      <c r="O907" s="1"/>
    </row>
    <row r="908" spans="3:15" s="16" customFormat="1" x14ac:dyDescent="0.2">
      <c r="C908" s="27"/>
      <c r="D908" s="17"/>
      <c r="J908" s="41"/>
      <c r="K908" s="41"/>
      <c r="M908" s="5"/>
      <c r="N908" s="1"/>
      <c r="O908" s="1"/>
    </row>
    <row r="909" spans="3:15" s="16" customFormat="1" x14ac:dyDescent="0.2">
      <c r="C909" s="27"/>
      <c r="D909" s="17"/>
      <c r="J909" s="41"/>
      <c r="K909" s="41"/>
      <c r="M909" s="5"/>
      <c r="N909" s="1"/>
      <c r="O909" s="1"/>
    </row>
    <row r="910" spans="3:15" s="16" customFormat="1" x14ac:dyDescent="0.2">
      <c r="C910" s="27"/>
      <c r="D910" s="17"/>
      <c r="J910" s="41"/>
      <c r="K910" s="41"/>
      <c r="M910" s="5"/>
      <c r="N910" s="1"/>
      <c r="O910" s="1"/>
    </row>
    <row r="911" spans="3:15" s="16" customFormat="1" x14ac:dyDescent="0.2">
      <c r="C911" s="27"/>
      <c r="D911" s="17"/>
      <c r="J911" s="41"/>
      <c r="K911" s="41"/>
      <c r="M911" s="5"/>
      <c r="N911" s="1"/>
      <c r="O911" s="1"/>
    </row>
    <row r="912" spans="3:15" s="16" customFormat="1" x14ac:dyDescent="0.2">
      <c r="C912" s="27"/>
      <c r="D912" s="17"/>
      <c r="J912" s="41"/>
      <c r="K912" s="41"/>
      <c r="M912" s="5"/>
      <c r="N912" s="1"/>
      <c r="O912" s="1"/>
    </row>
    <row r="913" spans="3:15" s="16" customFormat="1" x14ac:dyDescent="0.2">
      <c r="C913" s="27"/>
      <c r="D913" s="17"/>
      <c r="J913" s="41"/>
      <c r="K913" s="41"/>
      <c r="M913" s="5"/>
      <c r="N913" s="1"/>
      <c r="O913" s="1"/>
    </row>
    <row r="914" spans="3:15" s="16" customFormat="1" x14ac:dyDescent="0.2">
      <c r="C914" s="27"/>
      <c r="D914" s="17"/>
      <c r="J914" s="41"/>
      <c r="K914" s="41"/>
      <c r="M914" s="5"/>
      <c r="N914" s="1"/>
      <c r="O914" s="1"/>
    </row>
    <row r="915" spans="3:15" s="16" customFormat="1" x14ac:dyDescent="0.2">
      <c r="C915" s="27"/>
      <c r="D915" s="17"/>
      <c r="J915" s="41"/>
      <c r="K915" s="41"/>
      <c r="M915" s="5"/>
      <c r="N915" s="1"/>
      <c r="O915" s="1"/>
    </row>
    <row r="916" spans="3:15" s="16" customFormat="1" x14ac:dyDescent="0.2">
      <c r="C916" s="27"/>
      <c r="D916" s="17"/>
      <c r="J916" s="41"/>
      <c r="K916" s="41"/>
      <c r="M916" s="5"/>
      <c r="N916" s="1"/>
      <c r="O916" s="1"/>
    </row>
    <row r="917" spans="3:15" s="16" customFormat="1" x14ac:dyDescent="0.2">
      <c r="C917" s="27"/>
      <c r="D917" s="17"/>
      <c r="J917" s="41"/>
      <c r="K917" s="41"/>
      <c r="M917" s="5"/>
      <c r="N917" s="1"/>
      <c r="O917" s="1"/>
    </row>
    <row r="918" spans="3:15" s="16" customFormat="1" x14ac:dyDescent="0.2">
      <c r="C918" s="27"/>
      <c r="D918" s="17"/>
      <c r="J918" s="41"/>
      <c r="K918" s="41"/>
      <c r="M918" s="5"/>
      <c r="N918" s="1"/>
      <c r="O918" s="1"/>
    </row>
    <row r="919" spans="3:15" s="16" customFormat="1" x14ac:dyDescent="0.2">
      <c r="C919" s="27"/>
      <c r="D919" s="17"/>
      <c r="J919" s="41"/>
      <c r="K919" s="41"/>
      <c r="M919" s="5"/>
      <c r="N919" s="1"/>
      <c r="O919" s="1"/>
    </row>
    <row r="920" spans="3:15" s="16" customFormat="1" x14ac:dyDescent="0.2">
      <c r="C920" s="27"/>
      <c r="D920" s="17"/>
      <c r="J920" s="41"/>
      <c r="K920" s="41"/>
      <c r="M920" s="5"/>
      <c r="N920" s="1"/>
      <c r="O920" s="1"/>
    </row>
    <row r="921" spans="3:15" s="16" customFormat="1" x14ac:dyDescent="0.2">
      <c r="C921" s="27"/>
      <c r="D921" s="17"/>
      <c r="J921" s="41"/>
      <c r="K921" s="41"/>
      <c r="M921" s="5"/>
      <c r="N921" s="1"/>
      <c r="O921" s="1"/>
    </row>
    <row r="922" spans="3:15" s="16" customFormat="1" x14ac:dyDescent="0.2">
      <c r="C922" s="27"/>
      <c r="D922" s="17"/>
      <c r="J922" s="41"/>
      <c r="K922" s="41"/>
      <c r="M922" s="5"/>
      <c r="N922" s="1"/>
      <c r="O922" s="1"/>
    </row>
    <row r="923" spans="3:15" s="16" customFormat="1" x14ac:dyDescent="0.2">
      <c r="C923" s="27"/>
      <c r="D923" s="17"/>
      <c r="J923" s="41"/>
      <c r="K923" s="41"/>
      <c r="M923" s="5"/>
      <c r="N923" s="1"/>
      <c r="O923" s="1"/>
    </row>
    <row r="924" spans="3:15" s="16" customFormat="1" x14ac:dyDescent="0.2">
      <c r="C924" s="27"/>
      <c r="D924" s="17"/>
      <c r="J924" s="41"/>
      <c r="K924" s="41"/>
      <c r="M924" s="5"/>
      <c r="N924" s="1"/>
      <c r="O924" s="1"/>
    </row>
    <row r="925" spans="3:15" s="16" customFormat="1" x14ac:dyDescent="0.2">
      <c r="C925" s="27"/>
      <c r="D925" s="17"/>
      <c r="J925" s="41"/>
      <c r="K925" s="41"/>
      <c r="M925" s="5"/>
      <c r="N925" s="1"/>
      <c r="O925" s="1"/>
    </row>
    <row r="926" spans="3:15" s="16" customFormat="1" x14ac:dyDescent="0.2">
      <c r="C926" s="27"/>
      <c r="D926" s="17"/>
      <c r="J926" s="41"/>
      <c r="K926" s="41"/>
      <c r="M926" s="5"/>
      <c r="N926" s="1"/>
      <c r="O926" s="1"/>
    </row>
    <row r="927" spans="3:15" s="16" customFormat="1" x14ac:dyDescent="0.2">
      <c r="C927" s="27"/>
      <c r="D927" s="17"/>
      <c r="J927" s="41"/>
      <c r="K927" s="41"/>
      <c r="M927" s="5"/>
      <c r="N927" s="1"/>
      <c r="O927" s="1"/>
    </row>
    <row r="928" spans="3:15" s="16" customFormat="1" x14ac:dyDescent="0.2">
      <c r="C928" s="27"/>
      <c r="D928" s="17"/>
      <c r="J928" s="41"/>
      <c r="K928" s="41"/>
      <c r="M928" s="5"/>
      <c r="N928" s="1"/>
      <c r="O928" s="1"/>
    </row>
    <row r="929" spans="3:15" s="16" customFormat="1" x14ac:dyDescent="0.2">
      <c r="C929" s="27"/>
      <c r="D929" s="17"/>
      <c r="J929" s="41"/>
      <c r="K929" s="41"/>
      <c r="M929" s="5"/>
      <c r="N929" s="1"/>
      <c r="O929" s="1"/>
    </row>
    <row r="930" spans="3:15" s="16" customFormat="1" x14ac:dyDescent="0.2">
      <c r="C930" s="27"/>
      <c r="D930" s="17"/>
      <c r="J930" s="41"/>
      <c r="K930" s="41"/>
      <c r="M930" s="5"/>
      <c r="N930" s="1"/>
      <c r="O930" s="1"/>
    </row>
    <row r="931" spans="3:15" s="16" customFormat="1" x14ac:dyDescent="0.2">
      <c r="C931" s="27"/>
      <c r="D931" s="17"/>
      <c r="J931" s="41"/>
      <c r="K931" s="41"/>
      <c r="M931" s="5"/>
      <c r="N931" s="1"/>
      <c r="O931" s="1"/>
    </row>
    <row r="932" spans="3:15" s="16" customFormat="1" x14ac:dyDescent="0.2">
      <c r="C932" s="27"/>
      <c r="D932" s="17"/>
      <c r="J932" s="41"/>
      <c r="K932" s="41"/>
      <c r="M932" s="5"/>
      <c r="N932" s="1"/>
      <c r="O932" s="1"/>
    </row>
    <row r="933" spans="3:15" s="16" customFormat="1" x14ac:dyDescent="0.2">
      <c r="C933" s="27"/>
      <c r="D933" s="17"/>
      <c r="J933" s="41"/>
      <c r="K933" s="41"/>
      <c r="M933" s="5"/>
      <c r="N933" s="1"/>
      <c r="O933" s="1"/>
    </row>
    <row r="934" spans="3:15" s="16" customFormat="1" x14ac:dyDescent="0.2">
      <c r="C934" s="27"/>
      <c r="D934" s="17"/>
      <c r="J934" s="41"/>
      <c r="K934" s="41"/>
      <c r="M934" s="5"/>
      <c r="N934" s="1"/>
      <c r="O934" s="1"/>
    </row>
    <row r="935" spans="3:15" s="16" customFormat="1" x14ac:dyDescent="0.2">
      <c r="C935" s="27"/>
      <c r="D935" s="17"/>
      <c r="J935" s="41"/>
      <c r="K935" s="41"/>
      <c r="M935" s="5"/>
      <c r="N935" s="1"/>
      <c r="O935" s="1"/>
    </row>
    <row r="936" spans="3:15" s="16" customFormat="1" x14ac:dyDescent="0.2">
      <c r="C936" s="27"/>
      <c r="D936" s="17"/>
      <c r="J936" s="41"/>
      <c r="K936" s="41"/>
      <c r="M936" s="5"/>
      <c r="N936" s="1"/>
      <c r="O936" s="1"/>
    </row>
    <row r="937" spans="3:15" s="16" customFormat="1" x14ac:dyDescent="0.2">
      <c r="C937" s="27"/>
      <c r="D937" s="17"/>
      <c r="J937" s="41"/>
      <c r="K937" s="41"/>
      <c r="M937" s="5"/>
      <c r="N937" s="1"/>
      <c r="O937" s="1"/>
    </row>
    <row r="938" spans="3:15" s="16" customFormat="1" x14ac:dyDescent="0.2">
      <c r="C938" s="27"/>
      <c r="D938" s="17"/>
      <c r="J938" s="41"/>
      <c r="K938" s="41"/>
      <c r="M938" s="5"/>
      <c r="N938" s="1"/>
      <c r="O938" s="1"/>
    </row>
    <row r="939" spans="3:15" s="16" customFormat="1" x14ac:dyDescent="0.2">
      <c r="C939" s="27"/>
      <c r="D939" s="17"/>
      <c r="J939" s="41"/>
      <c r="K939" s="41"/>
      <c r="M939" s="5"/>
      <c r="N939" s="1"/>
      <c r="O939" s="1"/>
    </row>
    <row r="940" spans="3:15" s="16" customFormat="1" x14ac:dyDescent="0.2">
      <c r="C940" s="27"/>
      <c r="D940" s="17"/>
      <c r="J940" s="41"/>
      <c r="K940" s="41"/>
      <c r="M940" s="5"/>
      <c r="N940" s="1"/>
      <c r="O940" s="1"/>
    </row>
    <row r="941" spans="3:15" s="16" customFormat="1" x14ac:dyDescent="0.2">
      <c r="C941" s="27"/>
      <c r="D941" s="17"/>
      <c r="J941" s="41"/>
      <c r="K941" s="41"/>
      <c r="M941" s="5"/>
      <c r="N941" s="1"/>
      <c r="O941" s="1"/>
    </row>
    <row r="942" spans="3:15" s="16" customFormat="1" x14ac:dyDescent="0.2">
      <c r="C942" s="27"/>
      <c r="D942" s="17"/>
      <c r="J942" s="41"/>
      <c r="K942" s="41"/>
      <c r="M942" s="5"/>
      <c r="N942" s="1"/>
      <c r="O942" s="1"/>
    </row>
    <row r="943" spans="3:15" s="16" customFormat="1" x14ac:dyDescent="0.2">
      <c r="C943" s="27"/>
      <c r="D943" s="17"/>
      <c r="J943" s="41"/>
      <c r="K943" s="41"/>
      <c r="M943" s="5"/>
      <c r="N943" s="1"/>
      <c r="O943" s="1"/>
    </row>
  </sheetData>
  <mergeCells count="12">
    <mergeCell ref="B1:R1"/>
    <mergeCell ref="B15:L15"/>
    <mergeCell ref="M2:R2"/>
    <mergeCell ref="B4:B14"/>
    <mergeCell ref="B2:L2"/>
    <mergeCell ref="F3:G3"/>
    <mergeCell ref="D4:D8"/>
    <mergeCell ref="E4:E8"/>
    <mergeCell ref="E9:E10"/>
    <mergeCell ref="D9:D10"/>
    <mergeCell ref="C4:C14"/>
    <mergeCell ref="D12:D13"/>
  </mergeCells>
  <printOptions horizontalCentered="1"/>
  <pageMargins left="0.39370078740157483" right="0.39370078740157483" top="0.39370078740157483" bottom="0.39370078740157483" header="0.31496062992125984" footer="0.31496062992125984"/>
  <pageSetup paperSize="121" scale="55" orientation="landscape" r:id="rId1"/>
  <headerFooter>
    <oddFooter>&amp;CPág.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topLeftCell="A4" zoomScaleNormal="100" zoomScaleSheetLayoutView="90" workbookViewId="0">
      <selection activeCell="G6" sqref="G6"/>
    </sheetView>
  </sheetViews>
  <sheetFormatPr baseColWidth="10" defaultColWidth="11.42578125" defaultRowHeight="15" x14ac:dyDescent="0.2"/>
  <cols>
    <col min="1" max="1" width="34.85546875" style="78" customWidth="1"/>
    <col min="2" max="2" width="161.5703125" style="78" customWidth="1"/>
    <col min="3" max="3" width="27.140625" style="78" customWidth="1"/>
    <col min="4" max="4" width="14" style="78" bestFit="1" customWidth="1"/>
    <col min="5" max="16384" width="11.42578125" style="78"/>
  </cols>
  <sheetData>
    <row r="1" spans="1:4" s="2" customFormat="1" ht="25.9" customHeight="1" x14ac:dyDescent="0.2">
      <c r="A1" s="258" t="s">
        <v>278</v>
      </c>
      <c r="B1" s="258"/>
      <c r="C1" s="258"/>
      <c r="D1" s="258"/>
    </row>
    <row r="2" spans="1:4" s="2" customFormat="1" ht="12.75" x14ac:dyDescent="0.2"/>
    <row r="3" spans="1:4" s="2" customFormat="1" ht="38.25" customHeight="1" x14ac:dyDescent="0.2">
      <c r="A3" s="76" t="s">
        <v>274</v>
      </c>
      <c r="B3" s="76" t="s">
        <v>275</v>
      </c>
      <c r="C3" s="77" t="s">
        <v>276</v>
      </c>
      <c r="D3" s="76" t="s">
        <v>277</v>
      </c>
    </row>
    <row r="4" spans="1:4" ht="21" customHeight="1" x14ac:dyDescent="0.25">
      <c r="A4" s="83"/>
      <c r="B4" s="79"/>
      <c r="C4" s="84"/>
      <c r="D4" s="85"/>
    </row>
    <row r="5" spans="1:4" customFormat="1" ht="216" customHeight="1" x14ac:dyDescent="0.25">
      <c r="A5" s="80">
        <v>42864</v>
      </c>
      <c r="B5" s="87" t="s">
        <v>314</v>
      </c>
      <c r="C5" s="88" t="s">
        <v>285</v>
      </c>
      <c r="D5" s="89">
        <v>2</v>
      </c>
    </row>
    <row r="6" spans="1:4" ht="162" customHeight="1" x14ac:dyDescent="0.2">
      <c r="A6" s="80">
        <v>42765</v>
      </c>
      <c r="B6" s="86" t="s">
        <v>284</v>
      </c>
      <c r="C6" s="88" t="s">
        <v>286</v>
      </c>
      <c r="D6" s="82">
        <v>1</v>
      </c>
    </row>
    <row r="7" spans="1:4" ht="92.25" customHeight="1" x14ac:dyDescent="0.2">
      <c r="A7" s="81">
        <v>42759</v>
      </c>
      <c r="B7" s="86" t="s">
        <v>279</v>
      </c>
      <c r="C7" s="88" t="s">
        <v>287</v>
      </c>
      <c r="D7" s="82">
        <v>0</v>
      </c>
    </row>
  </sheetData>
  <mergeCells count="1">
    <mergeCell ref="A1:D1"/>
  </mergeCells>
  <printOptions horizontalCentered="1"/>
  <pageMargins left="0.70866141732283472" right="0.70866141732283472" top="0.74803149606299213" bottom="0.74803149606299213" header="0.31496062992125984" footer="0.31496062992125984"/>
  <pageSetup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Portada</vt:lpstr>
      <vt:lpstr>Gestión del Riesgo</vt:lpstr>
      <vt:lpstr>Antitrámites</vt:lpstr>
      <vt:lpstr> Rendicion Ctas y Participación</vt:lpstr>
      <vt:lpstr>Atención al ciudadano</vt:lpstr>
      <vt:lpstr>Transparencia</vt:lpstr>
      <vt:lpstr>Control de Cambios</vt:lpstr>
      <vt:lpstr>' Rendicion Ctas y Participación'!Área_de_impresión</vt:lpstr>
      <vt:lpstr>Antitrámites!Área_de_impresión</vt:lpstr>
      <vt:lpstr>'Atención al ciudadano'!Área_de_impresión</vt:lpstr>
      <vt:lpstr>Portada!Área_de_impresión</vt:lpstr>
      <vt:lpstr>Transparencia!Área_de_impresión</vt:lpstr>
      <vt:lpstr>' Rendicion Ctas y Participación'!Títulos_a_imprimir</vt:lpstr>
      <vt:lpstr>Antitrámites!Títulos_a_imprimir</vt:lpstr>
      <vt:lpstr>'Atención al ciudadano'!Títulos_a_imprimir</vt:lpstr>
      <vt:lpstr>'Gestión del Riesgo'!Títulos_a_imprimir</vt:lpstr>
      <vt:lpstr>Transparencia!Títulos_a_imprimir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Yenny Adriana Pereira Oviedo</cp:lastModifiedBy>
  <cp:lastPrinted>2017-09-13T15:57:13Z</cp:lastPrinted>
  <dcterms:created xsi:type="dcterms:W3CDTF">2015-08-27T13:54:28Z</dcterms:created>
  <dcterms:modified xsi:type="dcterms:W3CDTF">2017-09-14T12:47:53Z</dcterms:modified>
</cp:coreProperties>
</file>