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mc:AlternateContent xmlns:mc="http://schemas.openxmlformats.org/markup-compatibility/2006">
    <mc:Choice Requires="x15">
      <x15ac:absPath xmlns:x15ac="http://schemas.microsoft.com/office/spreadsheetml/2010/11/ac" url="C:\Users\iaesguerra\Desktop\Ejercicio PAI y PEI\"/>
    </mc:Choice>
  </mc:AlternateContent>
  <xr:revisionPtr revIDLastSave="0" documentId="13_ncr:1_{8233541E-A7C3-4C29-A1C9-A79C50B36025}" xr6:coauthVersionLast="47" xr6:coauthVersionMax="47" xr10:uidLastSave="{00000000-0000-0000-0000-000000000000}"/>
  <bookViews>
    <workbookView xWindow="-120" yWindow="-120" windowWidth="20730" windowHeight="11160" tabRatio="682" activeTab="5" xr2:uid="{00000000-000D-0000-FFFF-FFFF00000000}"/>
  </bookViews>
  <sheets>
    <sheet name="Portada" sheetId="19" r:id="rId1"/>
    <sheet name="Presentación" sheetId="4" r:id="rId2"/>
    <sheet name="Recomendaciones al diligenciar" sheetId="50" state="hidden" r:id="rId3"/>
    <sheet name="Plan Acción 2022" sheetId="21" r:id="rId4"/>
    <sheet name="PAI Integrados MIPG" sheetId="53" r:id="rId5"/>
    <sheet name="Control de cambios" sheetId="22" r:id="rId6"/>
    <sheet name="Listas Pilares" sheetId="32" state="hidden" r:id="rId7"/>
    <sheet name="Listas Ind. Estratégicos" sheetId="34" state="hidden" r:id="rId8"/>
    <sheet name="Listas documentos CONPES" sheetId="40" state="hidden" r:id="rId9"/>
    <sheet name="Listas cobert, conpes, trazado" sheetId="35" state="hidden" r:id="rId10"/>
    <sheet name="Listas presupuestales" sheetId="44" state="hidden" r:id="rId11"/>
  </sheets>
  <externalReferences>
    <externalReference r:id="rId12"/>
    <externalReference r:id="rId13"/>
  </externalReferences>
  <definedNames>
    <definedName name="_xlnm._FilterDatabase" localSheetId="4" hidden="1">'PAI Integrados MIPG'!$A$7:$L$48</definedName>
    <definedName name="_xlnm._FilterDatabase" localSheetId="3" hidden="1">'Plan Acción 2022'!$A$6:$Y$189</definedName>
    <definedName name="_xlnm.Print_Area" localSheetId="5">'Control de cambios'!$A$1:$D$5</definedName>
    <definedName name="_xlnm.Print_Area" localSheetId="4">'PAI Integrados MIPG'!$A$1:$J$75</definedName>
    <definedName name="_xlnm.Print_Area" localSheetId="3">'Plan Acción 2022'!$A$1:$X$190</definedName>
    <definedName name="_xlnm.Print_Area" localSheetId="0">Portada!$A$1:$K$47</definedName>
    <definedName name="_xlnm.Print_Area" localSheetId="1">Presentación!$A$1:$F$14</definedName>
    <definedName name="_xlnm.Print_Area" localSheetId="2">'Recomendaciones al diligenciar'!$A$1:$F$14</definedName>
    <definedName name="_xlnm.Print_Titles" localSheetId="5">'Control de cambios'!$2:$4</definedName>
    <definedName name="_xlnm.Print_Titles" localSheetId="4">'PAI Integrados MIPG'!$1:$7</definedName>
    <definedName name="_xlnm.Print_Titles" localSheetId="3">'Plan Acción 2022'!$1:$7</definedName>
    <definedName name="Z_174A2EF9_B040_4AC2_9A69_ACC64BAE66F9_.wvu.PrintArea" localSheetId="1" hidden="1">Presentación!$A$1:$G$9</definedName>
    <definedName name="Z_174A2EF9_B040_4AC2_9A69_ACC64BAE66F9_.wvu.PrintArea" localSheetId="2" hidden="1">'Recomendaciones al diligenciar'!$A$1:$G$9</definedName>
    <definedName name="Z_174A2EF9_B040_4AC2_9A69_ACC64BAE66F9_.wvu.Rows" localSheetId="0" hidden="1">Portada!#REF!</definedName>
    <definedName name="Z_174A2EF9_B040_4AC2_9A69_ACC64BAE66F9_.wvu.Rows" localSheetId="1" hidden="1">Presentación!$4:$4</definedName>
    <definedName name="Z_174A2EF9_B040_4AC2_9A69_ACC64BAE66F9_.wvu.Rows" localSheetId="2" hidden="1">'Recomendaciones al diligenciar'!$4:$4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U91" i="21" l="1"/>
  <c r="U90" i="21"/>
  <c r="T91" i="21"/>
  <c r="T90" i="21"/>
  <c r="T81" i="21" l="1"/>
  <c r="U80" i="21"/>
  <c r="T82" i="21"/>
  <c r="T123" i="21"/>
  <c r="U123" i="21"/>
  <c r="U95" i="21"/>
  <c r="T95" i="21"/>
  <c r="U35" i="21" l="1"/>
  <c r="T44" i="21"/>
  <c r="U92" i="21"/>
  <c r="T92" i="21"/>
  <c r="T118" i="21" l="1"/>
  <c r="U94" i="21" l="1"/>
  <c r="T94" i="21"/>
  <c r="T79" i="21" l="1"/>
  <c r="T78" i="21"/>
  <c r="T77" i="21"/>
  <c r="T76" i="21"/>
  <c r="T75" i="21"/>
  <c r="T74" i="21"/>
  <c r="T73" i="21"/>
  <c r="T72" i="21"/>
  <c r="T80" i="21"/>
  <c r="U130" i="21" l="1"/>
  <c r="T130" i="21"/>
  <c r="U128" i="21" l="1"/>
  <c r="T129" i="21"/>
  <c r="T131" i="21"/>
  <c r="T128" i="21"/>
  <c r="U104" i="21"/>
  <c r="T104" i="21"/>
  <c r="U103" i="21"/>
  <c r="T103" i="21"/>
  <c r="U102" i="21"/>
  <c r="T102" i="21"/>
  <c r="T99" i="21"/>
  <c r="U28" i="21" l="1"/>
  <c r="U170" i="21"/>
  <c r="T170" i="21"/>
  <c r="U109" i="21" l="1"/>
  <c r="T109" i="21"/>
  <c r="U185" i="21" l="1"/>
  <c r="T185" i="21"/>
  <c r="T164" i="21"/>
  <c r="T166" i="21"/>
  <c r="T165" i="21"/>
  <c r="U89" i="21" l="1"/>
  <c r="T89" i="21"/>
  <c r="U85" i="21"/>
  <c r="T85" i="21"/>
  <c r="U84" i="21"/>
  <c r="T84" i="21"/>
  <c r="U83" i="21"/>
  <c r="T83" i="21"/>
  <c r="U71" i="21"/>
  <c r="T71" i="21"/>
  <c r="U70" i="21"/>
  <c r="T70" i="21"/>
  <c r="U67" i="21"/>
  <c r="T67" i="21"/>
  <c r="U64" i="21"/>
  <c r="T64" i="21"/>
  <c r="U55" i="21"/>
  <c r="U54" i="21"/>
  <c r="U24" i="21"/>
  <c r="U27" i="21"/>
  <c r="U181" i="21" l="1"/>
  <c r="U180" i="21"/>
  <c r="U179" i="21"/>
  <c r="U178" i="21" l="1"/>
  <c r="T178" i="21"/>
  <c r="U177" i="21"/>
  <c r="T177" i="21"/>
  <c r="U176" i="21"/>
  <c r="T176" i="21"/>
  <c r="U175" i="21"/>
  <c r="T175" i="21"/>
  <c r="U174" i="21"/>
  <c r="T174" i="21"/>
  <c r="U173" i="21"/>
  <c r="T173" i="21"/>
  <c r="U172" i="21"/>
  <c r="T172" i="21"/>
  <c r="U171" i="21"/>
  <c r="T171" i="21"/>
  <c r="U169" i="21"/>
  <c r="T169" i="21"/>
  <c r="U26" i="21" l="1"/>
  <c r="U25" i="21"/>
  <c r="T22" i="21" l="1"/>
  <c r="U22" i="21"/>
  <c r="T17" i="21"/>
  <c r="U14" i="21"/>
  <c r="T14" i="21"/>
  <c r="U13" i="21"/>
  <c r="T13" i="21"/>
  <c r="U12" i="21"/>
  <c r="T12" i="21"/>
  <c r="U161" i="21"/>
  <c r="T161" i="21"/>
  <c r="T127" i="21"/>
  <c r="T126" i="21"/>
  <c r="U122" i="21" l="1"/>
  <c r="T122" i="21"/>
  <c r="U42" i="21"/>
  <c r="T42" i="21"/>
  <c r="U41" i="21"/>
  <c r="T41" i="21"/>
  <c r="U38" i="21"/>
  <c r="U33" i="21"/>
  <c r="U32" i="21"/>
  <c r="U31" i="21"/>
  <c r="U119" i="21"/>
  <c r="T119" i="21"/>
  <c r="U118" i="21"/>
  <c r="U110" i="21"/>
  <c r="T110" i="21"/>
  <c r="U108" i="21"/>
  <c r="T108" i="21"/>
  <c r="U107" i="21"/>
  <c r="T107" i="21"/>
  <c r="U106" i="21"/>
  <c r="T106" i="21"/>
  <c r="U149" i="21"/>
  <c r="T149" i="21"/>
  <c r="T19" i="21"/>
  <c r="T21" i="21"/>
  <c r="T20" i="21"/>
  <c r="T18" i="21"/>
  <c r="U56" i="21"/>
  <c r="U48" i="21"/>
  <c r="U58" i="21"/>
  <c r="U34" i="21"/>
  <c r="U150" i="21"/>
  <c r="T150" i="21"/>
  <c r="U189" i="21"/>
  <c r="T189" i="21"/>
  <c r="U188" i="21"/>
  <c r="T188" i="21"/>
  <c r="U187" i="21"/>
  <c r="T187" i="21"/>
  <c r="U186" i="21"/>
  <c r="T186" i="21"/>
  <c r="U184" i="21"/>
  <c r="T184" i="21"/>
  <c r="U183" i="21"/>
  <c r="T183" i="21"/>
  <c r="U182" i="21"/>
  <c r="T182" i="21"/>
  <c r="U168" i="21"/>
  <c r="T168" i="21"/>
  <c r="U167" i="21"/>
  <c r="T167" i="21"/>
  <c r="U166" i="21"/>
  <c r="U165" i="21"/>
  <c r="U164" i="21"/>
  <c r="U163" i="21"/>
  <c r="T163" i="21"/>
  <c r="U162" i="21"/>
  <c r="T162" i="21"/>
  <c r="U160" i="21"/>
  <c r="T160" i="21"/>
  <c r="U159" i="21"/>
  <c r="T159" i="21"/>
  <c r="U158" i="21"/>
  <c r="T158" i="21"/>
  <c r="U157" i="21"/>
  <c r="T157" i="21"/>
  <c r="U156" i="21"/>
  <c r="T156" i="21"/>
  <c r="U155" i="21"/>
  <c r="T155" i="21"/>
  <c r="U154" i="21"/>
  <c r="T154" i="21"/>
  <c r="U153" i="21"/>
  <c r="T153" i="21"/>
  <c r="U152" i="21"/>
  <c r="T152" i="21"/>
  <c r="U151" i="21"/>
  <c r="T151" i="21"/>
  <c r="U148" i="21"/>
  <c r="T148" i="21"/>
  <c r="U147" i="21"/>
  <c r="T147" i="21"/>
  <c r="U146" i="21"/>
  <c r="T146" i="21"/>
  <c r="U145" i="21"/>
  <c r="T145" i="21"/>
  <c r="U144" i="21"/>
  <c r="T144" i="21"/>
  <c r="U143" i="21"/>
  <c r="T143" i="21"/>
  <c r="U142" i="21"/>
  <c r="T142" i="21"/>
  <c r="U141" i="21"/>
  <c r="T141" i="21"/>
  <c r="U140" i="21"/>
  <c r="T140" i="21"/>
  <c r="U139" i="21"/>
  <c r="T139" i="21"/>
  <c r="U138" i="21"/>
  <c r="T138" i="21"/>
  <c r="U137" i="21"/>
  <c r="T137" i="21"/>
  <c r="U136" i="21"/>
  <c r="T136" i="21"/>
  <c r="U135" i="21"/>
  <c r="T135" i="21"/>
  <c r="U134" i="21"/>
  <c r="T134" i="21"/>
  <c r="U133" i="21"/>
  <c r="T133" i="21"/>
  <c r="U132" i="21"/>
  <c r="T132" i="21"/>
  <c r="U131" i="21"/>
  <c r="U129" i="21"/>
  <c r="U127" i="21"/>
  <c r="U126" i="21"/>
  <c r="U125" i="21"/>
  <c r="U124" i="21"/>
  <c r="T124" i="21"/>
  <c r="U121" i="21"/>
  <c r="T121" i="21"/>
  <c r="U120" i="21"/>
  <c r="T120" i="21"/>
  <c r="U117" i="21"/>
  <c r="T117" i="21"/>
  <c r="U116" i="21"/>
  <c r="T116" i="21"/>
  <c r="U115" i="21"/>
  <c r="T115" i="21"/>
  <c r="U114" i="21"/>
  <c r="T114" i="21"/>
  <c r="U113" i="21"/>
  <c r="T113" i="21"/>
  <c r="U112" i="21"/>
  <c r="T112" i="21"/>
  <c r="U111" i="21"/>
  <c r="T111" i="21"/>
  <c r="U105" i="21"/>
  <c r="T105" i="21"/>
  <c r="U101" i="21"/>
  <c r="T101" i="21"/>
  <c r="U100" i="21"/>
  <c r="T100" i="21"/>
  <c r="U99" i="21"/>
  <c r="U98" i="21"/>
  <c r="T98" i="21"/>
  <c r="U97" i="21"/>
  <c r="T97" i="21"/>
  <c r="U96" i="21"/>
  <c r="T96" i="21"/>
  <c r="U93" i="21"/>
  <c r="T93" i="21"/>
  <c r="U88" i="21"/>
  <c r="T88" i="21"/>
  <c r="U87" i="21"/>
  <c r="T87" i="21"/>
  <c r="U86" i="21"/>
  <c r="T86" i="21"/>
  <c r="U69" i="21"/>
  <c r="T69" i="21"/>
  <c r="U68" i="21"/>
  <c r="T68" i="21"/>
  <c r="U66" i="21"/>
  <c r="T66" i="21"/>
  <c r="U65" i="21"/>
  <c r="T65" i="21"/>
  <c r="U63" i="21"/>
  <c r="T63" i="21"/>
  <c r="U62" i="21"/>
  <c r="T62" i="21"/>
  <c r="U61" i="21"/>
  <c r="T61" i="21"/>
  <c r="U60" i="21"/>
  <c r="T60" i="21"/>
  <c r="U59" i="21"/>
  <c r="T59" i="21"/>
  <c r="T58" i="21"/>
  <c r="U57" i="21"/>
  <c r="T57" i="21"/>
  <c r="T56" i="21"/>
  <c r="U53" i="21"/>
  <c r="U52" i="21"/>
  <c r="T52" i="21"/>
  <c r="U51" i="21"/>
  <c r="T51" i="21"/>
  <c r="U50" i="21"/>
  <c r="T50" i="21"/>
  <c r="U49" i="21"/>
  <c r="T49" i="21"/>
  <c r="T48" i="21"/>
  <c r="U47" i="21"/>
  <c r="T47" i="21"/>
  <c r="U46" i="21"/>
  <c r="T46" i="21"/>
  <c r="U45" i="21"/>
  <c r="T45" i="21"/>
  <c r="U44" i="21"/>
  <c r="U43" i="21"/>
  <c r="T43" i="21"/>
  <c r="U40" i="21"/>
  <c r="T40" i="21"/>
  <c r="U39" i="21"/>
  <c r="T39" i="21"/>
  <c r="T38" i="21"/>
  <c r="U37" i="21"/>
  <c r="T37" i="21"/>
  <c r="T36" i="21"/>
  <c r="T35" i="21"/>
  <c r="T34" i="21"/>
  <c r="T33" i="21"/>
  <c r="T32" i="21"/>
  <c r="T31" i="21"/>
  <c r="U30" i="21"/>
  <c r="T30" i="21"/>
  <c r="U29" i="21"/>
  <c r="T29" i="21"/>
  <c r="U23" i="21"/>
  <c r="T23" i="21"/>
  <c r="U21" i="21"/>
  <c r="U20" i="21"/>
  <c r="U19" i="21"/>
  <c r="U18" i="21"/>
  <c r="U17" i="21"/>
  <c r="U16" i="21"/>
  <c r="T16" i="21"/>
  <c r="U15" i="21"/>
  <c r="T15" i="21"/>
  <c r="U10" i="21"/>
  <c r="U8" i="21"/>
  <c r="T8" i="21"/>
  <c r="T10" i="2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Eduardo Pinzón López</author>
  </authors>
  <commentList>
    <comment ref="O22" authorId="0" shapeId="0" xr:uid="{ABD12CA6-34EC-4AE0-AA0F-FDFFC4A52816}">
      <text>
        <r>
          <rPr>
            <b/>
            <sz val="9"/>
            <color indexed="81"/>
            <rFont val="Tahoma"/>
            <family val="2"/>
          </rPr>
          <t>Eduardo Pinzón López:
$64.848.763.216 valor de las vigencia futuras.</t>
        </r>
      </text>
    </comment>
    <comment ref="N121" authorId="0" shapeId="0" xr:uid="{F89503DE-C30D-4C99-B0A5-1E8F1F1F73AD}">
      <text>
        <r>
          <rPr>
            <b/>
            <sz val="9"/>
            <color indexed="81"/>
            <rFont val="Tahoma"/>
            <family val="2"/>
          </rPr>
          <t>Eduardo Pinzón López:</t>
        </r>
        <r>
          <rPr>
            <sz val="9"/>
            <color indexed="81"/>
            <rFont val="Tahoma"/>
            <family val="2"/>
          </rPr>
          <t xml:space="preserve">
El proyecto de inversión era 2020011000144</t>
        </r>
      </text>
    </comment>
  </commentList>
</comments>
</file>

<file path=xl/sharedStrings.xml><?xml version="1.0" encoding="utf-8"?>
<sst xmlns="http://schemas.openxmlformats.org/spreadsheetml/2006/main" count="3128" uniqueCount="797">
  <si>
    <t>INICIATIVAS ESTRATEGICAS</t>
  </si>
  <si>
    <t>ÁREA RESPONSABLE</t>
  </si>
  <si>
    <t>Secretaría General</t>
  </si>
  <si>
    <t>Dirección Administrativa y Financiera</t>
  </si>
  <si>
    <t>FECHA DE CUMPLIMIENTO</t>
  </si>
  <si>
    <t>FECHA</t>
  </si>
  <si>
    <t>CAMBIOS</t>
  </si>
  <si>
    <t>ENTE APROBADOR</t>
  </si>
  <si>
    <t>VERSIÓN</t>
  </si>
  <si>
    <t>DERECHO FUNDAMENTAL QUE SE GARANTIZA</t>
  </si>
  <si>
    <t>Participación
Igualdad
Libertad de enseñanza, aprendizaje, investigación y cátedra
Derecho de petición</t>
  </si>
  <si>
    <t>Oficina de Control Interno</t>
  </si>
  <si>
    <t>ARTICULACIÓN CON LOS PACTOS DE PLAN NACIONAL DE DESARROLLO 2018-2022</t>
  </si>
  <si>
    <t>OBJETIVOS DE DESARROLLO SOSTENIBLE</t>
  </si>
  <si>
    <t>Oficina Asesora Jurídica</t>
  </si>
  <si>
    <t>Minciencias*
**</t>
  </si>
  <si>
    <t>CÓDIGO: D101PR01F02</t>
  </si>
  <si>
    <t>Oficina Asesora de Comunicaciones</t>
  </si>
  <si>
    <t>Oficina Asesora de Planeación e Innovación Institucional</t>
  </si>
  <si>
    <t xml:space="preserve"> </t>
  </si>
  <si>
    <t>PILAR DE LA MEGA
OBJETIVO ESTRATÉGICO</t>
  </si>
  <si>
    <t>Diseñar el implementar la misión de bioeconomía  para promover el  aprovechamiento sostenible de la biodiversidad</t>
  </si>
  <si>
    <t xml:space="preserve">Impulsar el desarrollo tecnológico y la innovación para la sofisticación del sector productivo </t>
  </si>
  <si>
    <t>Generar lineamientos a nivel nacional y regional para implementación de procesos de innovación que generen valor público</t>
  </si>
  <si>
    <t>Nuevas estancias posdoctorales apoyadas</t>
  </si>
  <si>
    <t>Niños, niñas y adolescentes certificados en procesos de fortalecimiento de sus capacidades en I+i</t>
  </si>
  <si>
    <t>Aprobación de recursos  de la asignación del SGR</t>
  </si>
  <si>
    <t>Planes y acuerdos departamentales de CTeI acompañados en su formulación</t>
  </si>
  <si>
    <t>% avance en la implementación del Índice  de capacidades en CTeI en las regiones</t>
  </si>
  <si>
    <t>Comunidades o grupos de interés que participan en procesos de apropiación social de conocimiento a partir de la CTeI</t>
  </si>
  <si>
    <t>Espacios que promueven la Interacción de la sociedad con la CTeI</t>
  </si>
  <si>
    <t xml:space="preserve">Centros de investigación y desarrollo tecnológico reconocidos </t>
  </si>
  <si>
    <t>Inversión en ACTI/ Inversión en I+D</t>
  </si>
  <si>
    <t>Citaciones de impacto en producción científica y colaboración internacional</t>
  </si>
  <si>
    <t xml:space="preserve">Nuevos artículos científicos publicados por investigadores colombianos </t>
  </si>
  <si>
    <t>Proyectos de I+D+i financiados</t>
  </si>
  <si>
    <t>Posición de Colombia en el Global Innovation Index</t>
  </si>
  <si>
    <t>Investigadores reconocidos por el ministerio</t>
  </si>
  <si>
    <t>Nodos de diplomacia científica</t>
  </si>
  <si>
    <t>Nuevas becas y nuevos créditos beca para la formación a nivel de doctorado</t>
  </si>
  <si>
    <t>Nuevas becas y nuevos créditos beca para la formación a nivel de maestría</t>
  </si>
  <si>
    <t xml:space="preserve">Bioproductos que hayan alcanzado las fases de desarrollo TRL 5-9 </t>
  </si>
  <si>
    <t>% de avance en la generación del arreglo institucional orientado a la bioprospección y la biotecnología en Colombia</t>
  </si>
  <si>
    <t xml:space="preserve">Expediciones científicas nacionales y con aliados internacionales </t>
  </si>
  <si>
    <t>Registros de especímenes generados en GBIF</t>
  </si>
  <si>
    <t>N° de registros de códigos de barra de ADN</t>
  </si>
  <si>
    <t>Especímenes biológicos, pertenecientes a las colecciones biológicas del país</t>
  </si>
  <si>
    <t> Departamentos implementando proyectos de Turismo Científico de Naturaleza </t>
  </si>
  <si>
    <t>Alianzas internacionales que incorporan I+D+i relacionado con crecimiento verde</t>
  </si>
  <si>
    <t>Colaboración universidad – investigación  (GII)</t>
  </si>
  <si>
    <t>Cupo de inversión para deducción y descuento tributario utilizado/Exención de IVA/Ingresos no constitutivos de renta</t>
  </si>
  <si>
    <t>Acuerdos de transferencia de tecnología o conocimiento apoyados</t>
  </si>
  <si>
    <t>Organizaciones articuladas en los pactos por la innovación</t>
  </si>
  <si>
    <t>Solicitudes de patentes presentadas por residentes en Oficina Nacional</t>
  </si>
  <si>
    <t>Redes de infraestructura compartidas apoyadas por Minciencias</t>
  </si>
  <si>
    <t>Indíce ATM</t>
  </si>
  <si>
    <t>Política de CTeI aprobada e implementada</t>
  </si>
  <si>
    <t>Actividad del gasto</t>
  </si>
  <si>
    <t>Despacho de la Ministra</t>
  </si>
  <si>
    <t>Proyecto de inversión</t>
  </si>
  <si>
    <t>Código BPIN</t>
  </si>
  <si>
    <t>Descripción de otras fuentes</t>
  </si>
  <si>
    <t>PRESUPUESTOS OTRAS FUENTES</t>
  </si>
  <si>
    <t>Declaración de importancia estratégica del proyecto de apoyo a la formación de capital humano altamente calificado en el exterior.</t>
  </si>
  <si>
    <t>1.2 Transferir los recursos Colfuturo para implementar el Programa Crédito-Beca.</t>
  </si>
  <si>
    <t>1.3 Realizar seguimiento a la ejecución de los recursos del convenio suscrito a Colfuturo.</t>
  </si>
  <si>
    <t>1.4 Implementar una estrategia de divulgación del apoyo del Gobierno nacional a la formación en el exterior para diferentes espacios, medios y audiencias.</t>
  </si>
  <si>
    <t>2.1 Realizar seguimiento a la implementación por parte de Colfuturo del esquema de incentivos de condonación para la vinculación de beneficiarios como docentes, investigadores o funcionarios públicos o en regiones del país distintas a Bogotá.</t>
  </si>
  <si>
    <t>2.2 Gestionar conjuntamente entre Colciencias y Colfuturo un esquema de producción de información estadística sobre los beneficiarios del Programa Crédito-Beca.</t>
  </si>
  <si>
    <t>2.3 Diseñar y realizar evaluaciones de resultado e impacto del Programa Crédito-Beca.</t>
  </si>
  <si>
    <t>Modificación al Documento CONPES 3835 "Declaración de importancia estratégica del proyecto de apoyo a la formación de capital humano altamente calificado en el exterior"</t>
  </si>
  <si>
    <t>2.2 Desembolsar los recursos a Colfuturo para implementar el Programa Crédito-Beca, según quede establecido en el convenio.</t>
  </si>
  <si>
    <t>2.3 Realizar seguimiento a la ejecución de los recursos del convenio suscrito con Colfuturo.</t>
  </si>
  <si>
    <t>2.4 Implementar una estrategia de divulgación del apoyo del Gobierno nacional a la formación en el exterior para diferentes espacios, medios y audiencias.</t>
  </si>
  <si>
    <t>3.1 Realizar seguimiento a la implementación por parte de Colfuturo del esquema de incentivos de condonación para la vinculación de beneficiarios como docentes, investigadores o funcionarios públicos; en regiones del país distintas a Bogotá.</t>
  </si>
  <si>
    <t>3.2 Gestionar conjuntamente entre Colciencias y Colfuturo un esquema de producción de información estadística sobre los beneficiarios del Programa Crédito-Beca.</t>
  </si>
  <si>
    <t>3.3 Diseñar y realizar evaluaciones de resultado e impacto del Programa Crédito-Beca.</t>
  </si>
  <si>
    <t>Política de gestión del riesgo asociado al uso de sustancias químicas</t>
  </si>
  <si>
    <t>1.2 Definir prioridades de investigación para el fortalecimiento de la gestión del riesgo asociado al uso de las sustancias químicas.</t>
  </si>
  <si>
    <t>Política Nacional Farmacéutica</t>
  </si>
  <si>
    <t>7.1 Establecer un plan de estímulo a la investigación, desarrollo y producción de medicamentos estratégicos, incluidos los medicamentos genéricos.</t>
  </si>
  <si>
    <t>Lineamientos de política para estimular la inversión privada en ciencia, tecnología e innovación a través de deducciones tributarias.</t>
  </si>
  <si>
    <t>2.9 Desarrollar una estrategia de seguimiento y evaluación de resultados e impactos del instrumento que soporten la toma de decisiones (OE2.3).</t>
  </si>
  <si>
    <t>Política de Crecimiento Verde</t>
  </si>
  <si>
    <t>1.10 Sistematizar la información de especímenes biológicos y todos sus derivados depositados en las colecciones biológicas, implementando buenas prácticas de almacenamiento y manejo de los mismos (Bioeconomía - Línea de acción 2).</t>
  </si>
  <si>
    <t>1.11 Promover la apropiación social del conocimiento de la biodiversidad a través de convocatorias, divulgación científica, centros de ciencia y jardines botánicos abiertos al público (Bioeconomía - Línea de acción 2).</t>
  </si>
  <si>
    <t>1.12 Promover proyectos y alianzas de I+D+i que generen nuevos conocimientos y desarrollos tecnológicos y biotecnológicos, para la generación de productos derivados de la biodiversidad, con foco énfasis en los biobasados (Bioeconomía - Línea de acción 2).</t>
  </si>
  <si>
    <t>1.13 Establecer una subcuenta dentro del Fondo Francisco José de Caldas de Colciencias para CTI aplicada a bioeconomía y el programa Colombia BIO (Bioeconomía - Línea de acción 3).</t>
  </si>
  <si>
    <t>1.8 Generar nuevos registros de especímenes en el Global Biodiversity Information Facility (GBIF) a través del SiB Colombia (Bioeconomía - Línea de acción 2).</t>
  </si>
  <si>
    <t>1.9 Generar nuevos registros de códigos de barra de ADN de los especímenes recolectados, en la plataforma internacional BoldSystems, a través de iBOL Colombia (Bioeconomía - Línea de acción 2).</t>
  </si>
  <si>
    <t>1.6 - Diseñar una batería de indicadores de ciencia, tecnología e innovación (CTI) en bioeconomía e implementar su medición periódica (Bioeconomía - Línea de acción 1).</t>
  </si>
  <si>
    <t>1.7 Realizar expediciones de biodiversidad para su caracterización y valoración (incluyendo posibles investigaciones en bioprospección), en zonas continentales y marinas (Bioeconomía - Línea de acción 2).</t>
  </si>
  <si>
    <t>1.4 Formular una estrategia de posicionamiento de la bioeconomía dentro de las Comisiones Regionales de Competitividad y los Consejos Departamentales de Ciencia, Tecnología e Innovación - CODECTI, bajo las directrices del Comité Ejecutivo del Sistema Nacional de Competitividad, Ciencia, Tecnología e Innovación - SNCCTeI, para su fortalecimiento a nivel regional (Bioeconomía - Línea de acción 1).</t>
  </si>
  <si>
    <t>1.20 Apoyar el desarrollo de proyectos de Turismo Científico de Naturaleza a nivel regional, que aprovechen sosteniblemente los activos bioculturales en los territorios (Bioeconomía - Línea de acción 4).</t>
  </si>
  <si>
    <t>1.21 Desarrollar una estrategia para fomentar proyectos estratégicos de bioeconomía regional (Bioeconomía - Línea de acción 4).</t>
  </si>
  <si>
    <t>1.22 Implementar proyectos estratégicos en sectores como bioenergía, biocosméticos, ingredientes naturales, salud y bioproductos agrícolas (Bioeconomía - Línea de acción 4).</t>
  </si>
  <si>
    <t>1.16 Desarrollar una propuesta para el fomento y financiación para pruebas de concepto, validación y escalamiento por parte de la academia y del sector privado a partir de instrumentos existentes (Bioeconomía - Línea de acción 3).</t>
  </si>
  <si>
    <t>1.19 Construir un portafolio nacional de productos BIO de alto valor agregado, con base en avances existentes (Bioeconomía - Línea de acción 4).</t>
  </si>
  <si>
    <t>1.2 Establecer un arreglo institucional orientado a la bioprospección y la biotecnología en Colombia (Bioeconomía - Línea de acción 1).</t>
  </si>
  <si>
    <t>4.1 Incorporar temáticas relacionadas con el crecimiento verde en las Agendas Nacionales de Investigación, Desarrollo Tecnológico e Innovación cuya elaboración sea liderada por Colciencias (CTI - Línea de acción 34).</t>
  </si>
  <si>
    <t>4.2 Incorporar, a través del desarrollo de alianzas internacionales, los temas de I+D+i para el crecimiento verde dentro de los programas estratégicos institucionales de internacionalización (CTI - Línea de acción 34).</t>
  </si>
  <si>
    <t>4.3 Elaborar una revisión técnica sobre el alcance de las tipologías de proyectos para promover la investigación, el desarrollo tecnológico y la innovación orientados al crecimiento verde y presentarla ante el Consejo de Beneficios Tributarios para su aprobación (CTI - Línea de acción 34).</t>
  </si>
  <si>
    <t>4.4 Actualizar la guía sectorial de proyectos de CTI, y los catálogos MGA que hacen parte del Fondo de Ciencia Tecnología e Innovación (FCTI) para mejorar su pertinencia con las necesidades en el desarrollo de actividades de CTI (CTI - Línea de acción 34).</t>
  </si>
  <si>
    <t>Secretaría Técnica del OCAD</t>
  </si>
  <si>
    <t>4.6 Desarrollar un modelo para la consolidación de centros nacionales de I+D+i que contemple áreas y tecnologías estratégicas para el crecimiento verde (CTI - Línea de acción 34).</t>
  </si>
  <si>
    <t>4.9 Desarrollar criterios relacionados con el impacto sobre el crecimiento verde para ser incorporados en los procesos de evaluación de propuestas de CTI que serán financiadas por Colciencias (CTI - Línea de acción 34).</t>
  </si>
  <si>
    <t>Política para el mejoramiento de la calidad del aire</t>
  </si>
  <si>
    <t>3.4 Promover el desarrollo de investigaciones que generen insumos a las entidades para el mejoramiento de la calidad del aire y al sector regulado para reducir y controlar las emisiones que generan.</t>
  </si>
  <si>
    <t>Política Nacional para la Transformación Digital e Inteligencia Artificial</t>
  </si>
  <si>
    <t>4.8 Desarrollar un plan de transferencia de conocimiento en IA en el sector científico, con el fin que Colombia supere la frontera tecnológica mundial. Este plan establecerá los pasos para que el conocimiento técnico-científico pueda ser adaptado por las empresas del país y sea un insumo del mercado de IA. Así mismo, establecerá planes para la creación de áreas de I+D dentro de las empresas colombianas.</t>
  </si>
  <si>
    <t>4.9 Desarrollar un mecanismo para favorecer la movilidad de expertos en temas de inteligencia artificial. Adicionalmente, se hará un mapeo de las instituciones académicas internacionales de interés para el país en los temas priorizados por el presente documento CONPES a fin de identificar posibles aliados estratégicos.</t>
  </si>
  <si>
    <t>4.6 Implementar para los actores del Sistema Nacional de Competitividad, Ciencia, Tecnología e Innovación una línea de financiamiento para la investigación y desarrollo tecnológico sobre inteligencia artificial para resolver problemas específicos de los sectores socioeconómicos del país.</t>
  </si>
  <si>
    <t>Declaración de Importancia Estratégica del Proyecto Capacitación de Recursos Humanos para la Investigación Nacional</t>
  </si>
  <si>
    <t>1.1 Asignar créditos educativos 100% condonables para apoyar la formación de doctores en el exterior a través de convocatorias públicas. Estos créditos serán distribuidos de la siguiente forma: 80% para programas de formación doctoral STEM y hasta 20% para formación doctoral en áreas de economía naranja y otras.</t>
  </si>
  <si>
    <t>1.2 Adelantar una evaluación de impacto de la inversión realizada por el gobierno nacional en materia de formación de alto nivel entre 2009 y 2016 en formación de alto nivel.</t>
  </si>
  <si>
    <t>1.3 Gestionar la autorización de vigencias futuras para la operación, mantenimiento y verificación de la ejecución del proyecto en su componente de formación.</t>
  </si>
  <si>
    <t>1.4 Realizar el seguimiento y divulgación del avance del proyecto con sus dos componentes (formación y vinculación).</t>
  </si>
  <si>
    <t>2.1 Realizar convocatorias públicas para facilitar la vinculación de doctores en distintas entidades del SNCTeI en las cuales se dará prioridad a aquellos que sean vinculados al sector empresarial, así como a entidades en ciudades diferentes a Bogotá, Medellín y Cali.</t>
  </si>
  <si>
    <t>2.2 Gestionar la autorización de vigencias futuras para la operación, mantenimiento y verificación de la ejecución del proyecto en su componente de vinculación.</t>
  </si>
  <si>
    <t>Política de Desarrollo Espacial: Condiciones Habilitantes para el Impulso de la Competitividad Nacional</t>
  </si>
  <si>
    <t>1.3 Elaborar un diagnóstico de capacidades científicas y tecnológicas del sector espacial y áreas del conocimiento afines, que analice variables como: número de investigadores, centros y productos de I+D, inversión en I+D en actividades espaciales, parques tecnológicos, programas de formación, redes, publicaciones, infraestructura física y equipos disponibles y empresas de base tecnológica, entre otras. El diagnóstico establecerá una línea base para estos indicadores e identificará brechas existentes con respecto a estándares internacionales de países emergentes en temas espaciales. (Línea de acción 1.1).</t>
  </si>
  <si>
    <t>1.4 Diseñar e implementar una estrategia nacional (i.e. campañas publicitarias, capacitaciones y cursos, entre otros) diferenciada de sensibilización y apropiación social del conocimiento en temáticas espaciales y satelitales. Esta estrategia irá orientada a la ciudadanía en general, funcionarios públicos de Gobierno nacional y territorial (departamental y municipal), actores del sistema educativo, entre otros. (Línea de acción 1.2).</t>
  </si>
  <si>
    <t>2.7 Diseñar e implementar una estrategia para el cierre de brechas de capacidades, conocimiento, redes e infraestructura con respecto a estándares internacionales de países emergentes en temas espaciales y con respecto al desarrollo potencial de la industria espacial en el país. (Línea de acción 2.2.).</t>
  </si>
  <si>
    <t>2.8 Estructurar e implementar una estrategia de fortalecimiento de actores de CTI en temáticas espaciales, con el objetivo de consolidar una cultura espacial a nivel nacional y articular los esfuerzos de las diferentes entidades generando conocimientos y competitividad. (Línea de acción 2.2.).</t>
  </si>
  <si>
    <t>Colombia Potencia Bioceánica Sostenible 2030</t>
  </si>
  <si>
    <t>5.12 Impulsar el avance en los niveles de madurez tecnológica para la generación de bioproductos derivados de ecosistemas marinos.</t>
  </si>
  <si>
    <t>3.7 Promocionar el desarrollo de la investigación en materia de ciencia, tecnología e innovación asociado a los intereses marítimos nacionales.</t>
  </si>
  <si>
    <t>3.8 Fortalecer el desarrollo de la investigación en materia de ciencia, tecnología e innovación asociado a los intereses marítimos nacionales.</t>
  </si>
  <si>
    <t>3.9 Promover líneas de investigación para el estudio de recursos hidrobiológicos con fines de manejo y aprovechamiento sostenible.</t>
  </si>
  <si>
    <t>3.12 Impulsar las expediciones científicas, como estrategias interdisciplinarias e interinstitucionales para profundizar el conocimiento y aprovechamiento de los intereses marítimos nacionales.</t>
  </si>
  <si>
    <t xml:space="preserve">PRESUPUESTO TOTAL POR PROGRAMA </t>
  </si>
  <si>
    <t>COMPROMISOS GOBIERNO NACIONAL</t>
  </si>
  <si>
    <t>REQUISITOS MIPG</t>
  </si>
  <si>
    <t>ACCIÓN DOCUMENTOS CONPES</t>
  </si>
  <si>
    <t>LISTAS OBJETIVOS ESTRATÉGICOS</t>
  </si>
  <si>
    <t>1. Potenciar las capacidades regionales de CTeI que promuevan el desarrollo social  y productivo hacia una Colombia Científica</t>
  </si>
  <si>
    <t>2. Ampliar las dinámicas de generación, circulación y uso de conocimiento y los saberes ancestrales propiciando sinergias entre actores del SCNTI que permitan cerrar las brechas históricas de inequidad en CTeI</t>
  </si>
  <si>
    <t>3. Aumentar la producción de conocimiento científico y tecnológico de alto impacto en articulación con aliados estratégicos nacionales e internacionales.</t>
  </si>
  <si>
    <t>4. Diseñar el implementar la misión de bioeconomía  para promover el  aprovechamiento sostenible de la biodiversidad</t>
  </si>
  <si>
    <t xml:space="preserve">5. Impulsar el desarrollo tecnológico y la innovación para la sofisticación del sector productivo </t>
  </si>
  <si>
    <t>6. Generar lineamientos a nivel nacional y regional para implementación de procesos de innovación que generen valor público</t>
  </si>
  <si>
    <t>INDICADORES ESTRATÉGICOS</t>
  </si>
  <si>
    <t>Jóvenes Investigadores e Innovadores apoyados</t>
  </si>
  <si>
    <t>Nodos regionales de vinculación CTI y saberes ancestrales y tradicionales (nuevo)</t>
  </si>
  <si>
    <t>Nuevas unidades de apropiación social de la CTeI al interior de la IES y otros actores reconocidos del SNCTI  (nuevo)</t>
  </si>
  <si>
    <t>Museos y centros de ciencia fortalecidos  (nuevo)</t>
  </si>
  <si>
    <t xml:space="preserve">Grupos de investigación reconocidos por el ministerio </t>
  </si>
  <si>
    <t>Ejecución presupuestal del Ministerio</t>
  </si>
  <si>
    <t>Indice de Desempeño Institucional</t>
  </si>
  <si>
    <t>Indicadores estratégicos pilares de la MEGA</t>
  </si>
  <si>
    <t>DESPLIEGUE TÁCTICO</t>
  </si>
  <si>
    <t>DESCRIPCIÓN DEL PROGRAMA ESTRATÉGICO</t>
  </si>
  <si>
    <t>COBERTURA DE LA INICIATIVA
(Nacional/Regional)</t>
  </si>
  <si>
    <t>Cobertura Iniciativa</t>
  </si>
  <si>
    <t>Nacional</t>
  </si>
  <si>
    <t>Regional</t>
  </si>
  <si>
    <t>Política de Reactivación Económica</t>
  </si>
  <si>
    <t>Política Nacional de Emprendimiento</t>
  </si>
  <si>
    <t xml:space="preserve">Política Nacional de Propiedad Intelectual </t>
  </si>
  <si>
    <t>Políticas Transversales</t>
  </si>
  <si>
    <t>Indígenas</t>
  </si>
  <si>
    <t>Equidad de la mujer</t>
  </si>
  <si>
    <t>Construcción de Paz</t>
  </si>
  <si>
    <t>Discapacidad</t>
  </si>
  <si>
    <t>Víctimas</t>
  </si>
  <si>
    <t>Rrom</t>
  </si>
  <si>
    <t>No aplica</t>
  </si>
  <si>
    <t>POLÍTICAS TRANSVERSALES
Trazador presupuestal</t>
  </si>
  <si>
    <t>Generación de una cultura que valora y gestiona el conocimiento y la innovación</t>
  </si>
  <si>
    <t>Apoyo  al fomento y desarrollo de la apropiación social de la ctei - ascti  nacional</t>
  </si>
  <si>
    <t>2017011000333</t>
  </si>
  <si>
    <t>Desarrollo de vocaciones científicas y capacidades para la investigación en niños y jóvenes a nivel  nacional</t>
  </si>
  <si>
    <t>2017011000228</t>
  </si>
  <si>
    <t>Desarrollo tecnológico e innovación para crecimiento empresarial</t>
  </si>
  <si>
    <t>Fortalecimiento de las Capacidades de Transferencia y Uso del Conocimiento Para la Innovacion a nivel  Nacional</t>
  </si>
  <si>
    <t>2020011000144</t>
  </si>
  <si>
    <t>Incremento de las actividades de Ciencia, Tecnología e Innovación en la construcción de la Bioeconomía a nivel   Nacional</t>
  </si>
  <si>
    <t>2019011000124</t>
  </si>
  <si>
    <t>Apoyo  a la sofisticación y diversificación de sectores productivos a través de la i+d+i nacional</t>
  </si>
  <si>
    <t>2017011000211</t>
  </si>
  <si>
    <t>Investigación con calidad e impacto</t>
  </si>
  <si>
    <t>Mejoramiento del impacto de la investigación científica en el sector salud.  nacional</t>
  </si>
  <si>
    <t>2017011000194</t>
  </si>
  <si>
    <t>Fortalecimiento de las capacidades de los actores del snctei para la generación de conocimiento a nivel  nacional</t>
  </si>
  <si>
    <t>2017011000192</t>
  </si>
  <si>
    <t>Capacitación de recursos humanos para la investigación  nacional</t>
  </si>
  <si>
    <t>2017011000151</t>
  </si>
  <si>
    <t>Fortalecimiento Capacidades Regionales en Ciencia, Tecnologia e Innovacion  Nacional</t>
  </si>
  <si>
    <t>2020011000151</t>
  </si>
  <si>
    <t>Apoyo al proceso de transformación digital para la gestión y prestación de servicios de ti en el sector cti y a nivel  nacional</t>
  </si>
  <si>
    <t>2017011000252</t>
  </si>
  <si>
    <t>Apoyo al fortalecimiento de la transferencia internacional de conocimiento a los actores del sncti nivel nacional  nacional</t>
  </si>
  <si>
    <t>2017011000241</t>
  </si>
  <si>
    <t>Administración sistema nacional de ciencia y tecnología  nacional</t>
  </si>
  <si>
    <t>2017011000193</t>
  </si>
  <si>
    <t>Programa presupuestal</t>
  </si>
  <si>
    <t xml:space="preserve">Consolidación de una institucionalidad habilitante para la ciencia, la tecnología e innovación </t>
  </si>
  <si>
    <t>Por definir</t>
  </si>
  <si>
    <t>Acciones en definición</t>
  </si>
  <si>
    <t>DOCUMENTOS CONPES</t>
  </si>
  <si>
    <t>Documentos de política</t>
  </si>
  <si>
    <t>Elaborar Políticas de Innovación para la Transformación</t>
  </si>
  <si>
    <t>Apoyar las áreas técnicas de la Entidad con el talento  humano requerido</t>
  </si>
  <si>
    <t>Realizar capacitaciones en Evaluación de impacto.</t>
  </si>
  <si>
    <t>apoyar las actividades de movilidad, eventos y seguimiento de la Entidad</t>
  </si>
  <si>
    <t>Evaluar las iniciativas de política para afrontar los grandes retos nacionales</t>
  </si>
  <si>
    <t>Servicio de coordinación institucional</t>
  </si>
  <si>
    <t>Desarrollar estrategías de comunicaciones de la Entidad.</t>
  </si>
  <si>
    <t>Servicio de divulgación</t>
  </si>
  <si>
    <t>Divulgar el desarrollo y resultado de los eventos gestionados</t>
  </si>
  <si>
    <t>Gestionar espacios con medios de comunicación para la divulgación sobre información en medios de comunicación.</t>
  </si>
  <si>
    <t>Apoyar actividades y eventos que contribuyean a convetir a COLCIENCIAS en Ágil, Moderna y Transparente</t>
  </si>
  <si>
    <t>Servicio de apoyo para el desarrollo tecnológico y la innovación</t>
  </si>
  <si>
    <t>Aprobación de presupuestos de inversión para el desarrollo de prototipos</t>
  </si>
  <si>
    <t>Convenio Cámaras Comercio para cierre estrategia Alianzas para la Innovación</t>
  </si>
  <si>
    <t>Convocatoria a través de instrumento público / Identificación de productos a proteger</t>
  </si>
  <si>
    <t>Convocatoria a través de instrumento público para proyectos de I+D+i</t>
  </si>
  <si>
    <t>Convocatoria a través de instrumento público para sistemas I+D+i en las empresas</t>
  </si>
  <si>
    <t>Coordinación de la iniciativa Pacto por la Innovación</t>
  </si>
  <si>
    <t>Evento de lanzamiento de la estrategia de Pacto por la Innovación</t>
  </si>
  <si>
    <t>Seguimiento proyectos de I+D+i</t>
  </si>
  <si>
    <t>Uso y mantenimiento del aplicativo autodiagnóstico y Sunn</t>
  </si>
  <si>
    <t>Servicio de clasificación y reconocimiento de actores del SNCTI</t>
  </si>
  <si>
    <t>Ventanilla abierta para el reconocimiento de actores (CDT, CIP, OTRI, Incubadoras, PCTI y Unidades I+D+i)</t>
  </si>
  <si>
    <t>Servicio de fomento a la vigilancia y prospectiva tecnológica</t>
  </si>
  <si>
    <t>Realización de vigilancias tecnológicas con OTRI</t>
  </si>
  <si>
    <t>Seguimiento a las vigilancias tecnológicas con OTRI</t>
  </si>
  <si>
    <t>Seguimiento / Gestores de PI</t>
  </si>
  <si>
    <t>Seguimiento a la aprobación de presupuestos</t>
  </si>
  <si>
    <t>Transferencia metodológica del Pacto por la innovación a operadores regionales</t>
  </si>
  <si>
    <t>Servicio de apoyo para la deducción tributaria</t>
  </si>
  <si>
    <t>Seguimiento vigencias BT</t>
  </si>
  <si>
    <t>Servicio de apoyo para la transferencia de conocimiento y tecnología</t>
  </si>
  <si>
    <t>Proyectos de fortalecimiento de Actores (CDT, CIP, OTRI, PCTI y Centros de Excelencia Biotecnología)</t>
  </si>
  <si>
    <t>Seguimiento a los programas de cierre de brechas tecnológicas para empresas</t>
  </si>
  <si>
    <t>Seguimiento creación Spin Off</t>
  </si>
  <si>
    <t>Implementar estrategias de seguimiento y medición de resultados e impactos</t>
  </si>
  <si>
    <t>Seguimiento a ciudades firmantes</t>
  </si>
  <si>
    <t>Ventanilla abierta BT</t>
  </si>
  <si>
    <t>Seguimiento al reconocimiento de actores (CDT, CIP, OTRI, Incubadoras, PCTI y Unidades I+D+i)</t>
  </si>
  <si>
    <t>Apoyo a creación de Spin Off</t>
  </si>
  <si>
    <t>Convocatoria a través de instrumento público para programas de cierre de brechas tecnológicas para empresas</t>
  </si>
  <si>
    <t>Realizar actividades de difusión de nuevas tecnologías o innovaciones producto del proyecto</t>
  </si>
  <si>
    <t>Seguimiento al fortalecimiento de Actores (CDT, CIP, OTRI, PCTI y Centros de Excelencia Biotecnología)</t>
  </si>
  <si>
    <t>Servicios de apoyo para entrenamiento especializado</t>
  </si>
  <si>
    <t>Convocatoria a las consultoras que realizarán el entrenamiento</t>
  </si>
  <si>
    <t>Seguimiento al entrenamiento</t>
  </si>
  <si>
    <t>Servicios de apoyo financiero para el fortalecimiento de la participación ciudadana en Ciencia, Tecnología e Innovación</t>
  </si>
  <si>
    <t>Diseñar e implementar una convocatoria o concurso para la participación de ciudadanos y comunidades en actividades de CTeI</t>
  </si>
  <si>
    <t>Servicios de apoyo financiero para el fortalecimiento de procesos de intercambio y transferencia del conocimiento</t>
  </si>
  <si>
    <t>Financiar propuestas ganadoras de las convocatorias</t>
  </si>
  <si>
    <t>Acompañar el proceso de Evaluación de Centros de Ciencia en el marco del reconocimiento de actores del SNCTeI</t>
  </si>
  <si>
    <t>Servicios de apoyo para el fortalecimiento de procesos de intercambio y transferencia del conocimiento</t>
  </si>
  <si>
    <t>Acompañar técnicamente el desarrollo de procesos de Apropiación Social de CTeI a partir del diálogo e intercambio de conocimientos</t>
  </si>
  <si>
    <t>Servicios de apoyo para la Gestión del Conocimiento en Cultura y Apropiación Social de la Ciencia, la Tecnología y la Innovación</t>
  </si>
  <si>
    <t>Diseñar e implementar estrategias para el acceso a la información científica por parte de los actores del sistema</t>
  </si>
  <si>
    <t>Realizar evaluaciones sobre las estrategias que promueven la Cultura y la Apropiación social de la Ciencia, la Tecnología y la Innovación</t>
  </si>
  <si>
    <t>Servicios para fortalecer la participación ciudadana en Ciencia, Tecnología e Innovación</t>
  </si>
  <si>
    <t>Acompañar técnicamente las experiencias de participación de ciudadana en CTeI</t>
  </si>
  <si>
    <t>Realizar acuerdos participativos en actividades de CTeI</t>
  </si>
  <si>
    <t>Diseñar, formular, implementar y evaluar política pública para el fomento y desarrollo de la Apropiación Social del Conocimiento.</t>
  </si>
  <si>
    <t>Servicios de comunicación con enfoque en Ciencia Tecnología y Sociedad</t>
  </si>
  <si>
    <t>Diseñar, formular, implementar y evaluar política pública para el fomento y desarrollo de la Difusión y Divulgación del Conocimiento</t>
  </si>
  <si>
    <t>Fortalecer la plataforma web y los canales digitales para la difusión de la CTeI</t>
  </si>
  <si>
    <t>Producir activaciones regionales de carácter inspirador con temáticas en CTeI</t>
  </si>
  <si>
    <t>Acompañar el proceso de autoevaluación de Centros de Ciencia en el marco del proceso de reconocimiento de actores del SNCTeI</t>
  </si>
  <si>
    <t>Financiar propuestas de la convocatoria o concurso para la participación de ciudadanos y comunidades en actividades de CTeI</t>
  </si>
  <si>
    <t>Diseñar e implementar convocatorias para la promoción de procesos de Apropiación Social de CTeI en Centros de Ciencia</t>
  </si>
  <si>
    <t>Diseñar e implementar convocatorias para la solución de problemas y la promoción de procesos de Apropiación Social de CTeI a partir del el diálogo e intercambio de conocimientos</t>
  </si>
  <si>
    <t>Desarrollar espacios de reflexión y diálogo sobre cultura y Apropiación Social de CTeI en Centros de Ciencia o estrategias similares</t>
  </si>
  <si>
    <t>Producir contenidos multiformatos con temáticas en Ciencia, Tecnología e Innovación</t>
  </si>
  <si>
    <t>Servicio de cooperación internacional para la CTeI</t>
  </si>
  <si>
    <t>Participar en los escenarios de internacionalización de CTeI.</t>
  </si>
  <si>
    <t>Diagnóstico de estado del arte en internacionalización en materia de CTeI</t>
  </si>
  <si>
    <t>Elaboración de documentos de política de internacionalización en materia de CTeI</t>
  </si>
  <si>
    <t>Caracterizar los escenarios de participación internacional de CTeI.</t>
  </si>
  <si>
    <t>Gestionar actividades que involucren la CTeI de Colombia en el ámbito Internacional.</t>
  </si>
  <si>
    <t>Gestionar alianzas Internacionales que promuevan el fortalecimiento de la CTeI en Colombia.</t>
  </si>
  <si>
    <t>Servicios de información para la CTeI</t>
  </si>
  <si>
    <t>Diseñar e Implementar la arquitectura para la gestión de información para la toma de decisiones en CTeI</t>
  </si>
  <si>
    <t>Realizar la gestión de los servicios tecnológicos de la Entidad</t>
  </si>
  <si>
    <t>Suministrar la infraestructura tecnológica que soporte los servicios tecnológicos y los sistemas de información de la Entidad</t>
  </si>
  <si>
    <t>Desarrollar o Adquirir, implementar y dar soporte a aplicaciones que apalanquen los procesos misionales y de apoyo a la gestión</t>
  </si>
  <si>
    <t>Implementar, Mantener y Madurar el Modelo de Seguridad y Privacidad de la Información en la Entidad</t>
  </si>
  <si>
    <t>Ejecutar el plan de gestión del cambio de  TI</t>
  </si>
  <si>
    <t>Formular, ejecutar y realizar seguimiento al Plan de Continuidad de TI</t>
  </si>
  <si>
    <t>Formular, Ejecutar y realizar seguimiento al planes de implementación de la Estrategia y Gobierno de TI</t>
  </si>
  <si>
    <t>Servicio de apoyo financiero para la formación de nivel doctoral</t>
  </si>
  <si>
    <t>Evaluación</t>
  </si>
  <si>
    <t>Financiar estudios de doctorado en Colombia</t>
  </si>
  <si>
    <t>Servicio de apoyo financiero a estancias posdoctorales</t>
  </si>
  <si>
    <t>Apoyar financieramente la vinculación de doctores en entidades del SNCTI</t>
  </si>
  <si>
    <t>Realizar convocatoria, evaluación, selección, contratación y seguimiento de beneficiarios.</t>
  </si>
  <si>
    <t>Financiar estudios de doctorado en el exterior.</t>
  </si>
  <si>
    <t>Realizar la evaluación, legalización, seguimiento y acompañamiento académico a los beneficiarios de doctorado en Colombia</t>
  </si>
  <si>
    <t>Realizar la evaluación, legalización, seguimiento y acompañamiento académico a los beneficiarios de doctorado en el exterior.</t>
  </si>
  <si>
    <t>Servicio de apoyo financiero para la formación de nivel maestría</t>
  </si>
  <si>
    <t>Financiar estudios de maestría en universidades en el exterior</t>
  </si>
  <si>
    <t>Realizar convocatoria, evaluación, selección de beneficiarios de maestría.</t>
  </si>
  <si>
    <t>Servicio de apoyo financiero para el fomento de vocaciones científicas en CTeI</t>
  </si>
  <si>
    <t>Brindar apoyo técnico y financiero para el desarrollo de actividades que generen y fortalezcan vocaciones científicas en niños y jóvenes del país</t>
  </si>
  <si>
    <t>Diseñar, formular, implementar y evaluar política pública para el desarrollo de vocaciones científicas y capacidades para la investigación en niños, niñas y jóvenes.</t>
  </si>
  <si>
    <t>Generar incentivos para que jóvenes con vocación científica accedan y aprovechen espacios de fortalecimiento de sus capacidades para la investigación e innovación (jóvenes investigadores)</t>
  </si>
  <si>
    <t>Servicio de apoyo financiero para el fortalecimiento de capacidades institucionalespara el fomento de vocación científica</t>
  </si>
  <si>
    <t>Desarrollar estrategias de reconocimiento y articulación de actores del programa de fortalecimiento de las vocaciones científicas en Instituciones educativas.</t>
  </si>
  <si>
    <t>Diseñar e implementar estrategias de capacitación a maestros vinculados al programa de fomento a vocaciones científicas.</t>
  </si>
  <si>
    <t>Servicio de acceso a bibliografía especializada</t>
  </si>
  <si>
    <t>Servicio de apoyo financiero para la generación de nuevo conocimiento</t>
  </si>
  <si>
    <t>Contratar financiables</t>
  </si>
  <si>
    <t>Evaluar propuestas</t>
  </si>
  <si>
    <t>Contratación de proyectos elegibles</t>
  </si>
  <si>
    <t>Evaluación de pares académicos</t>
  </si>
  <si>
    <t>Listas otras fuentes</t>
  </si>
  <si>
    <t>Sistema General de Regalías</t>
  </si>
  <si>
    <t>Rendimientos Financieros - FFJC</t>
  </si>
  <si>
    <t>Aliados Estratégicos</t>
  </si>
  <si>
    <t>Otras Entidades Gubernamentales Nacionales</t>
  </si>
  <si>
    <t>Internacional</t>
  </si>
  <si>
    <t>Tipo otras fuentes</t>
  </si>
  <si>
    <t>Otra</t>
  </si>
  <si>
    <t>Listas acciones CONPES</t>
  </si>
  <si>
    <t>Proyectos de inversión</t>
  </si>
  <si>
    <t>BPIN</t>
  </si>
  <si>
    <t>RESPONSABLES</t>
  </si>
  <si>
    <t>Productos</t>
  </si>
  <si>
    <t>Verificación de criterios</t>
  </si>
  <si>
    <t>Adquirir herramientas para obtener datos de CTeI</t>
  </si>
  <si>
    <t>Seleccionar actores</t>
  </si>
  <si>
    <t>Realizar pagos de acceso a herramientas de CTeI</t>
  </si>
  <si>
    <t>Total recursos otras fuentes</t>
  </si>
  <si>
    <t>ODS</t>
  </si>
  <si>
    <t>1. Poner fin a la pobreza en todas sus formas en todo el mundo</t>
  </si>
  <si>
    <t>2. Poner fin al hambre, lograr la seguridad alimentaria y la mejora de la nutrición y promover la agricultura sostenible</t>
  </si>
  <si>
    <t>3. Garantizar una vida sana y promover el bienestar para todos en todas las edades</t>
  </si>
  <si>
    <t>4. Garantizar una educación inclusiva, equitativa y de calidad y promover oportunidades de aprendizaje durante toda la vida de todos</t>
  </si>
  <si>
    <t>5. Lograr la igualdad entre los géneros y empoderar a todas las mujeres y las niñas</t>
  </si>
  <si>
    <t>6. Garantizar la disponibilidad de agua y su gestión sostenible y el saneamiento para todos</t>
  </si>
  <si>
    <t>7. Garantizar el acceso a una energía asequible, segura, sostenible y moderna para todos</t>
  </si>
  <si>
    <t>8. Promover el crecimiento económico sostenido, inclusivo y sostenible, el empleo pleno y productivo y el trabajo decente para todos</t>
  </si>
  <si>
    <t>9. Industria, innovación e infraestructuras</t>
  </si>
  <si>
    <t>10. Reducir la desigualdad en y entre los países</t>
  </si>
  <si>
    <t>11. Lograr que las ciudades y los asentamientos humanos sean inclusivos, seguros, resilientes y sostenibles</t>
  </si>
  <si>
    <t>12. Garantizar modalidades de consumo y producción sostenibles</t>
  </si>
  <si>
    <t>13. Adoptar medidas urgentes para combatir el cambio climático y sus efectos</t>
  </si>
  <si>
    <t>14. Conservar y utilizar en forma sostenible los océanos, los mares y los recursos marinos para el desarrollo sostenible</t>
  </si>
  <si>
    <t>15. Gestionar sosteniblemente los bosques, luchar contra la desertificación, detener e invertir la degradación de las tierras y detener la pérdida de la biodiversidad</t>
  </si>
  <si>
    <t>16. Promover sociedades justas, pacíficas e inclusivas</t>
  </si>
  <si>
    <t>17. Revitalizar la Alianza Mundial para el Desarrollo Sostenible</t>
  </si>
  <si>
    <t>Se requiere la creación de actividad del gasto</t>
  </si>
  <si>
    <t>Áreas responsables</t>
  </si>
  <si>
    <t>Dirección de Talento Humano</t>
  </si>
  <si>
    <t>Oficina de Tecnologías y Sistemas de Información</t>
  </si>
  <si>
    <t>RECOMENDACIONES DE DILINGENCIAMIENTO</t>
  </si>
  <si>
    <t>Mujer + Ciencia  + Equidad</t>
  </si>
  <si>
    <t xml:space="preserve">Articulación Territorial </t>
  </si>
  <si>
    <t xml:space="preserve">Comunidad Virtual </t>
  </si>
  <si>
    <t xml:space="preserve">Lineamientos Pedagógicos </t>
  </si>
  <si>
    <t>Divulgación, Movilidad y Fortalecimiento</t>
  </si>
  <si>
    <t>Programa Crédito Beca Colfuturo</t>
  </si>
  <si>
    <t xml:space="preserve">Formación de Capital Humano de Alto Nivel para las Regiones </t>
  </si>
  <si>
    <t>Jóvenes Investigadores e Innovadores</t>
  </si>
  <si>
    <t>Formación para vocaciones científicas que busca facilitar el acercamiento de jóvenes colombianos con la investigación y la innovación, así como a programas de formación, capacitación y fortalecimiento de las competencias y habilidades técnicas para su ingreso y permanencia en el SNCTI, de manera que permita su vinculación, su entrenamiento en investigación y su inserción en dinámicas y redes especializadas de conocimiento.</t>
  </si>
  <si>
    <t>Gestión de Capacidades Regionales en CTeI</t>
  </si>
  <si>
    <t>Gestión de la Secretaria Técnica del OCAD de la CTeI del SGR</t>
  </si>
  <si>
    <t>Presentación de proyectos a OCAD  para asignación de recursos del SGR</t>
  </si>
  <si>
    <t>Asignación de recursos de funcionamiento del Sistema General de Regalías</t>
  </si>
  <si>
    <t>Puesta en marcha de las Convocatorias Públicas, Abiertas y Competitivas</t>
  </si>
  <si>
    <t>En el marco de las funciones asignadas por el Sistema General de Regalías, se encuentra la verificación del cumplimiento de las condiciones para la presentación de proyectos al  OCAD para su viabilización, priorización y aprobación.
Así mismo, se busca elaborar el plan de convocatorias, estructurar y administrar las convocatorias públicas, abiertas y competitivas</t>
  </si>
  <si>
    <t>Apropiación Social del Conocimiento - ASC</t>
  </si>
  <si>
    <t>Desarrollar procesos intencionados de comprensión e intervención en las relaciones entre ciencia, tecnología y sociedad, para ampliar las dinámicas de generación, circulación y uso del conocimiento científico-tecnológico entre sectores académicos, productivos, estatales, incluyendo activamente a las comunidades y grupos de interés de la sociedad civil.</t>
  </si>
  <si>
    <t>Implementación de la Política Nacional de Apropiación Social del Conocimiento en el marco de la CTeI</t>
  </si>
  <si>
    <t>Política Integral de Conocimiento Ancestral Tradicional</t>
  </si>
  <si>
    <t>NARP</t>
  </si>
  <si>
    <t>Fomento al desarrollo de programas y proyectos de generación de conocimiento en CTeI</t>
  </si>
  <si>
    <t xml:space="preserve">Apoyar el desarrollo de programas y proyectos de investigación en áreas de conocimiento estratégicas a través de instrumentos que garanticen su pertinencia, excelencia y calidad, de acuerdo con las prioridades que definan los Programas Nacionales de CTeI. </t>
  </si>
  <si>
    <t>Reconocimiento de actores</t>
  </si>
  <si>
    <t>Reconocimiento de Actores</t>
  </si>
  <si>
    <t>Modelos cienciométricos</t>
  </si>
  <si>
    <t>Mejorar los modelos cienciométricos que contribuyan a la caracterización de la dinámica del Sistema a partir del acopio, sistematización, revisión de nuevas métricas y análisis de información de ciencia, tecnología e innovación del país. Identificando y visibilizando las nuevas capacidades a nivel regional de acuerdo con estándares mundiales con el objeto de promover el impacto del conocimiento.</t>
  </si>
  <si>
    <t>Revisión y ajuste de los modelos cienciométricos vigentes</t>
  </si>
  <si>
    <t>Monitorear los artículos científicos publicados en revistas de alto impacto y las citaciones de impacto en producción científica de colombianos en colaboración internacional</t>
  </si>
  <si>
    <t>ANH</t>
  </si>
  <si>
    <t>Convenio 408 de 2019</t>
  </si>
  <si>
    <t xml:space="preserve">Formulación y diseño de política de la internacionalización de la CTeI y diplomacia científica </t>
  </si>
  <si>
    <t>4.2 Incorporar, a través del desarrollo de alianzas internacionales, los temas de I+D+i para el crecimiento verde dentro de los programas estratégicos institucionales de internacionalización</t>
  </si>
  <si>
    <t>Presencia en escenarios internacionales para la generación de alianzas o redes de cooperación científica o fortalecimiento de la CTeI del país</t>
  </si>
  <si>
    <t>Programa de movilidad de investigadores e innovadores y apoyo a proyectos de investigación</t>
  </si>
  <si>
    <t>Posicionamiento, visibilización y articulación de la CTeI con actores internacionales</t>
  </si>
  <si>
    <t xml:space="preserve">Generar mecanismos de articulación, visibilización y difusión para consolidar la proyección internacional de la CTeI colombiana, facilitando el acceso de los actores del SNCTeI a recursos técnicos y financieros a través de la inserción en redes internacionales y la participación en escenarios internacionales estratégicos.        </t>
  </si>
  <si>
    <t>Contenidos audiovisuales multiformato</t>
  </si>
  <si>
    <t>Activaciones regionales</t>
  </si>
  <si>
    <t>Estrategias digitales</t>
  </si>
  <si>
    <t>Colombia BIO</t>
  </si>
  <si>
    <t>Ampliación de alcance de las expediciones científicas con alianzas regionales, involucrando procesos de innovación social</t>
  </si>
  <si>
    <t xml:space="preserve">Acciones Crecimiento Verde: 1,2;1,7;1,8;1,9;1,10;1,20;3,12
</t>
  </si>
  <si>
    <t>1.10 Sistematizar la información de especímenes biológicos y todos sus derivados depositados en las colecciones biológicas</t>
  </si>
  <si>
    <t xml:space="preserve">Pactos por la Innovación </t>
  </si>
  <si>
    <t>Gestión Territorial - Operación Proyecto Oferta Institucional de Innovación Empresarial</t>
  </si>
  <si>
    <t>Convocatoria para el fortalecimiento a empresas de base científica, tecnológica e innovación (Nuevo instrumento tercerizado)</t>
  </si>
  <si>
    <t>Diseño y formulación de políticas</t>
  </si>
  <si>
    <t>Apoyo en la gestión de lineamientos, evaluaciones de políticas y capacidades regionales de CTeI</t>
  </si>
  <si>
    <t>Incentivos Tributarios en CTeI</t>
  </si>
  <si>
    <t xml:space="preserve">Fortalecimiento de capacidades para la innovación empresarial </t>
  </si>
  <si>
    <t>Estrategia Nacional de Propiedad Intelectual</t>
  </si>
  <si>
    <t>Apoyo a la I+D+i para promover y fortalecer alianzas entre actores  del SNCTI</t>
  </si>
  <si>
    <t>Impulsar la transferencia de conocimiento y tecnología, mediante el apoyo para la creación y/o fortalecimiento de empresas de base tecnológica, en beneficio del incremento de los índices de innovación y competitividad del país</t>
  </si>
  <si>
    <t>Apoyo contractual y de direccionamiento y control administrativo eficiente</t>
  </si>
  <si>
    <t>Fortalecer los procesos del cambio asociados a la contratación</t>
  </si>
  <si>
    <t>Fortalecer los procesos del cambio al Direccionamiento y Control Administrativo</t>
  </si>
  <si>
    <t>Contribuir a un Minciencias más transparente</t>
  </si>
  <si>
    <t xml:space="preserve">Apoyar la estructuración de los procesos contractuales y de Direccionamiento y Control Administrativo,  con oportunidad y eficiencia, garantizando la aplicación de la normatividad vigente y la correcta utilización de los recursos, con el fin de fortalecer los procesos de gestión del cambio. </t>
  </si>
  <si>
    <t>100% cumplimiento de requisitos priorizados de transparencia en Minciencias Secretaría General</t>
  </si>
  <si>
    <t>META PROGRAMÁTICA</t>
  </si>
  <si>
    <t>Afianzar la cultura de servicio al ciudadano al interior de la entidad y la relación con los ciudadanos, haciendo un efectivo monitoreo y seguimiento a PQRDS.</t>
  </si>
  <si>
    <t>Contribuir a un Minciencias más moderno</t>
  </si>
  <si>
    <t>Por una gestión administrativa y financiera moderna e innovadora</t>
  </si>
  <si>
    <t>Transformando la gestión documental</t>
  </si>
  <si>
    <t>Implementación de un Sistema de Gestión electrónica de documentos de Archivo SGDEA  Fase I</t>
  </si>
  <si>
    <t>Modernización de servicios financieros priorizados</t>
  </si>
  <si>
    <t>100% de cumplimiento de los requisitos  priorizadas de transparencia - Gestión Documental</t>
  </si>
  <si>
    <t>Apoyar planes, programas, proyectos y/o actividades relacionadas con el diseño, formulación, implementación, seguimiento y evaluación de políticas, instrumentos y herramientas de CTel, así como políticas, metodologías y estudios que fortalezcan el diseño de instrumentos para la generación de conocimiento y la transferencia y uso de éste, que contribuyan a la orientación, gobernanza y fortalecimiento del Sistema Nacional CTI siendo el Ministerio de Ciencia, Tecnología e Innovación su ente rector.</t>
  </si>
  <si>
    <t>Diseño y evaluación de la Política Pública de CTeI Viceministerio de Talento y Apropiación (VTAS)</t>
  </si>
  <si>
    <t>Apoyo Jurídico Eficiente</t>
  </si>
  <si>
    <t>El programa estratégico inherente a la gestión jurídica del Ministerio buscará fortalecer los procesos de gestión del cambio, brindado acompañamiento a las áreas para que se articulen las normas legales aplicables, el Plan Nacional de Desarrollo y las metas institucionales.</t>
  </si>
  <si>
    <t>Cultura y comunicación de cara al ciudadano</t>
  </si>
  <si>
    <t>Gestión para un Talento Humano Íntegro, Efectivo e Innovador</t>
  </si>
  <si>
    <t>Promover y desarrollar estrategias que fortalezcan las  habilidades y competencias del talento humano, para la contribución del  cumplimiento de los objetivos y metas institucionales.</t>
  </si>
  <si>
    <t>La cultura de hacer las cosas bien</t>
  </si>
  <si>
    <t>Realizar actividades que conduzcan a la optimización y modernización de los procesos de la gestión administrativa, financiera y documental de cara a satisfacer las necesidades de los usuarios de MINCIENCIAS orientado al fortalecimiento institucional</t>
  </si>
  <si>
    <t>Gobierno y Gestión de TIC para la CTeI</t>
  </si>
  <si>
    <t>Adoptar e implementar los lineamientos del marco de referencia de arquitectura empresarial del Estado colombiano, para contribuir al alcance de la misión y visión de la Entidad generando valor al cumplimiento de los objetivos estratégicos institucionales, mediante la gobernabilidad y gestión de las TIC para la CTeI.</t>
  </si>
  <si>
    <t>Arquitectura de TI</t>
  </si>
  <si>
    <t>Funcionamiento</t>
  </si>
  <si>
    <t>Gestión de Seguridad y Privacidad de la Información</t>
  </si>
  <si>
    <t>Infraestructura Digital</t>
  </si>
  <si>
    <t>Sistemas de Información, Datos y Servicios Digitales</t>
  </si>
  <si>
    <t>Contribuir al mantenimiento y la mejora continua bajo el cumplimiento de estándares nacionales e internacionales</t>
  </si>
  <si>
    <t>Gestión del Conocimiento y la Innovación Pública</t>
  </si>
  <si>
    <t>Acompañar la gestión integral de los riesgos y oportunidades</t>
  </si>
  <si>
    <t>Optimizar procesos y procedimientos</t>
  </si>
  <si>
    <t>Análisis y difusión de estadísticas nacionales de CTeI</t>
  </si>
  <si>
    <t>Pacto por un Direccionamiento Estratégico que genere valor público</t>
  </si>
  <si>
    <t>100% de cumplimiento de los requisitos  priorizados de transparencia en Minciencias</t>
  </si>
  <si>
    <t>Emitir los lineamientos para dirigir, planear, ejecutar, hacer seguimiento, evaluar y controlar la ruta estratégica de la Entidad, con el fin de facilitar la toma de decisiones y la mejora continua a partir del seguimiento a la gestión y desempeño, generando resultados que atiendan al Plan de Desarrollo, garantice los derechos, resuelvan las necesidades y problemas de los ciudadanos, con integridad y calidad en el servicio, fortaleciendo la confianza ciudadana y de los grupos de valor.</t>
  </si>
  <si>
    <t>Ejecución de auditorias, seguimientos y evaluaciones</t>
  </si>
  <si>
    <t>Fortalecimiento del enfoque hacia la prevención y el autocontrol</t>
  </si>
  <si>
    <t>Contribuir al cumplimiento de los objetivos y metas institucionales a través de herramientas de prevención, control y autocontrol, derivadas de las acciones de mejora resultado de las Auditoria Seguimientos y Evaluaciones.</t>
  </si>
  <si>
    <t>Comunicación estratégica</t>
  </si>
  <si>
    <t>El programa tiene como objetivo posicionar a MINCIENCIAS como la entidad rectora de la política de Ciencia Tecnología e Innovación del país y como referente en esta materia ante sus públicos de interés.</t>
  </si>
  <si>
    <t>Comunicación Externa</t>
  </si>
  <si>
    <t>Comunicación Interna</t>
  </si>
  <si>
    <t>Comunicación Digital</t>
  </si>
  <si>
    <t xml:space="preserve">Contribuir a un Minciencias más transparente </t>
  </si>
  <si>
    <t>Convocatoria para el registro de solicitudes por vinculación de doctores a la industria</t>
  </si>
  <si>
    <t>Plataforma Transatlántica</t>
  </si>
  <si>
    <t>ECOPETROL</t>
  </si>
  <si>
    <t xml:space="preserve">Ondas </t>
  </si>
  <si>
    <t>PROGRAMA
ESTRATÉGICO</t>
  </si>
  <si>
    <t>Pacto por una gestión pública y efectiva</t>
  </si>
  <si>
    <t>Gestión del Plan Institucional de Archivos –PINAR</t>
  </si>
  <si>
    <t>Gestión del Plan Anual de Adquisiciones</t>
  </si>
  <si>
    <t>Gestión del Plan Anual de Gasto Público</t>
  </si>
  <si>
    <t>Gestión del Plan Anual de Vacantes</t>
  </si>
  <si>
    <t>Gestión del Plan de Trabajo Anual en Seguridad y Salud en el Trabajo</t>
  </si>
  <si>
    <t xml:space="preserve"> Gestión del Plan de Bienestar e Incentivos</t>
  </si>
  <si>
    <t xml:space="preserve"> Gestión del Plan de Previsión de Recursos Humanos</t>
  </si>
  <si>
    <t xml:space="preserve"> Gestión del Plan Estratégico de Talento Humano</t>
  </si>
  <si>
    <t xml:space="preserve"> Gestión del Plan Institucional de Capacitación – PIC</t>
  </si>
  <si>
    <t>Gestión del Plan de Austeridad y de Gestión Ambiental</t>
  </si>
  <si>
    <t>Gestión de transparencia, integridad y control a la existencia de conﬂictos de intereses</t>
  </si>
  <si>
    <t>DESPLIEGUE ESTRATÉGICO</t>
  </si>
  <si>
    <t>Contribuir a una Minciencias más moderna</t>
  </si>
  <si>
    <t>No</t>
  </si>
  <si>
    <t>PLAN DE ACCIÓN REQUERIDO POR MIPG</t>
  </si>
  <si>
    <t>OBJETIVO ESTRATÉGICO</t>
  </si>
  <si>
    <t>METAS ESTRATÉGICAS</t>
  </si>
  <si>
    <t>PROGRAMAS
ESTRATÉGICOS</t>
  </si>
  <si>
    <t>INICIATIVAS ESTRATÉGICAS</t>
  </si>
  <si>
    <t>METAS PROGRAMÁTICAS</t>
  </si>
  <si>
    <t>DERECHO  QUE SE GARANTIZA</t>
  </si>
  <si>
    <t>Plan Institucional de Archivos de la Entidad –PINAR el cual incluye:
 - Plan de Conservación Documental
-  Plan de Preservación Digital
-  Plan de Gestión Documental</t>
  </si>
  <si>
    <r>
      <rPr>
        <b/>
        <sz val="11"/>
        <rFont val="Arial"/>
        <family val="2"/>
      </rPr>
      <t>Modernización del Ministerio y Fortalecimiento Institucional</t>
    </r>
    <r>
      <rPr>
        <sz val="11"/>
        <rFont val="Arial"/>
        <family val="2"/>
      </rPr>
      <t xml:space="preserve">
Generar lineamientos a nivel nacional y regional para el fortalecimiento de la institucionalidad y la implementación de procesos de innovación que generen valor público</t>
    </r>
  </si>
  <si>
    <t>100% avance en el Índice ATM</t>
  </si>
  <si>
    <t xml:space="preserve">Gestión del Plan Institucional de Archivos –PINAR </t>
  </si>
  <si>
    <t>Información
Igualdad
Derecho de petición</t>
  </si>
  <si>
    <t>Transformado la Gestión Documental</t>
  </si>
  <si>
    <t>Plan Anual de Adquisiciones</t>
  </si>
  <si>
    <t>100% cumplimiento de requisitos priorizados de transparencia en Minciencias</t>
  </si>
  <si>
    <t>Información
Participación
Igualdad
Derecho de petición</t>
  </si>
  <si>
    <t>Plan Anual de Vacantes</t>
  </si>
  <si>
    <t>Plan de Previsión de Recursos Humanos</t>
  </si>
  <si>
    <t>Plan Estratégico de Talento Humano</t>
  </si>
  <si>
    <t>92,3 % en la calificación de Gestión Estratégica para un talento humano integro, efectivo e innovador.
100% de cumplimiento de los requisitos  priorizados de transparencia en Minciencias</t>
  </si>
  <si>
    <t>Plan Institucional de Capacitación</t>
  </si>
  <si>
    <t>La motivación nos hace más productivos 1A (MIPG Teletrabajo - Inducción y Reinducción)</t>
  </si>
  <si>
    <t>92,3  % en la calificación de Gestión Estratégica para un talento humano integro, efectivo e innovador.
100% de cumplimiento de los requisitos  priorizados de transparencia en Minciencias
100% de cumplimiento de los requisitos  priorizados de gobierno digital en Minciencias</t>
  </si>
  <si>
    <t>Información
Participación
Igualdad
Derecho de petición
Libertad de enseñanza, aprendizaje, investigación y cátedra</t>
  </si>
  <si>
    <t>Plan de Bienestar e Incentivos Institucionales</t>
  </si>
  <si>
    <t>La motivación nos hace más productivos 1B (MIPG - Méritos - Carrera - Estadísticas)</t>
  </si>
  <si>
    <t>Plan de Trabajo Anual en Seguridad y Salud en el Trabajo</t>
  </si>
  <si>
    <t>92,3  % en la calificación de Gestión Estratégica para un talento humano integro, efectivo e innovador.
100% de cumplimiento de los requisitos  priorizados de transparencia en Minciencias</t>
  </si>
  <si>
    <t>Plan Anticorrupción y de Atención al Ciudadano</t>
  </si>
  <si>
    <t xml:space="preserve">Planear, acompañar y  evaluar  integral y oportunamente </t>
  </si>
  <si>
    <t>100% cumplimiento en el acompañamiento
100% de cumplimiento de los requisitos  priorizados de transparencia en Minciencias
95% de cumplimiento de los requisitos  priorizados de Gobierno Digital en Minciencias
100% de avance en el plan de racionalización de trámites
100% cumplimiento en la reducción de tiempos, requisitos o documentos en procedimientos seleccionados</t>
  </si>
  <si>
    <t>Contribuir a una Colciencias más transparente</t>
  </si>
  <si>
    <t>100% de cumplimiento de los requisitos  priorizados de transparencia en Colciencias</t>
  </si>
  <si>
    <t>Cultura y Comunicación de cara al ciudadano</t>
  </si>
  <si>
    <t>Afianzar la cultura de servicio al ciudadano al interior de la entidad y la relación con los ciudadanos, haciendo un efectivo monitoreo y seguimiento a PQRDS</t>
  </si>
  <si>
    <t>85% de satisfacción de usuarios
100% de cumplimiento de los requisitos  priorizados de transparencia en Colciencias
100% de cumplimiento de los requisitos  priorizados de Gobierno Digital en Colciencias</t>
  </si>
  <si>
    <t>Secretaría General - Atención Ciudadano</t>
  </si>
  <si>
    <t>Contribuir a una Colciencias más moderna</t>
  </si>
  <si>
    <t>Gestión de transparencia, integridad y control a la existencia de conflictos de intereses.</t>
  </si>
  <si>
    <t xml:space="preserve">100% cumplimiento de requisitos priorizados de transparencia en Minciencias
100% de cumplimiento de los requisitos  priorizados de Gobierno Digital en Minciencias </t>
  </si>
  <si>
    <t>100% de cumplimiento del Índice ATM</t>
  </si>
  <si>
    <t>100% de ejecución de las auditorías, seguimientos y evaluaciones
100% de cumplimiento de los requisitos  priorizados de transparencia en Minciencias</t>
  </si>
  <si>
    <t>Seguimiento y evaluación a la gestión del riesgo</t>
  </si>
  <si>
    <t>Plan Estratégico de Tecnologías de la Información -  PETI</t>
  </si>
  <si>
    <t>100% Avance en las iniciativas priorizadas en el Plan de Transformación Digital
100% cumplimiento de requisitos priorizados de transparencia en Minciencias
100% de cumplimiento de los requisitos  priorizados de Gobierno Digital en Minciencias</t>
  </si>
  <si>
    <t xml:space="preserve">Sistemas de Información, Datos y Servicios Digitales </t>
  </si>
  <si>
    <t>Plan de Tratamiento de Riesgos de Seguridad y Privacidad de la Información</t>
  </si>
  <si>
    <t xml:space="preserve">
100% de cumplimiento de los requisitos  priorizados de Gobierno Digital en Minciencias</t>
  </si>
  <si>
    <t>Plan de Seguridad y Privacidad de la Información.</t>
  </si>
  <si>
    <t>100% de cumplimiento de los requisitos  priorizados de Gobierno Digital en Minciencias</t>
  </si>
  <si>
    <t>Plan de Inversión y Gasto Público</t>
  </si>
  <si>
    <t>Planear, acompañar y  evaluar  integral y oportunamente  (Incluye: Socializar, acompañar, capacitar y apropiar)</t>
  </si>
  <si>
    <t>100% Cumplimiento en la formulación, acompañamiento, seguimiento y evaluación de planes e instrumentos de la planeación
100% de cumplimiento de los requisitos  priorizados de transparencia en Minciencias</t>
  </si>
  <si>
    <t>Plan de Austeridad y Gestión Ambiental</t>
  </si>
  <si>
    <t>Contribuir a un Minciencias ambientalmente responsable</t>
  </si>
  <si>
    <t>Plan de Mantenimiento de Servicios Tecnológicos</t>
  </si>
  <si>
    <t xml:space="preserve">100% de cumplimiento de los requisitos  priorizados de Gobierno Digital en Minciencias
85% de cumplimiento de los requisitos  priorizados de Gobierno Digital en Minciencias </t>
  </si>
  <si>
    <t>Plan de Transformación Digital</t>
  </si>
  <si>
    <t xml:space="preserve">
100% Avance en las iniciativas priorizadas en el Plan de Transformación Digital
85% de cumplimiento de los requisitos  priorizados de Gobierno Digital en Minciencias </t>
  </si>
  <si>
    <t>Plan de Gestión del Conocimiento y la Innovación Institucional</t>
  </si>
  <si>
    <t>100%  Avance del componente de Gestión del Conocimiento e Innovación Pública Valor</t>
  </si>
  <si>
    <t>Direcciones Técnicas
Oficina Asesora de Planeación e Innovación Institucional</t>
  </si>
  <si>
    <t>100% Cumplimiento en la formulación, acompañamiento, seguimiento y evaluación de planes e instrumentos de la planeación
100% de cumplimiento de los requisitos  priorizados de transparencia en Minciencias</t>
  </si>
  <si>
    <t>Actualización normativa de cara al Ministerio de Ciencia, Tecnología e Innovación y a las necesidades del mismo.</t>
  </si>
  <si>
    <t>Plan de Mejora Normativa / Defensa Jurídica</t>
  </si>
  <si>
    <t>Implementación de un Sistema de Gestión electrónica de documentos de Archivo SGDEA  Fase II</t>
  </si>
  <si>
    <t>Brindar de manera integral un servicio efectivo y eficiente al ciudadano teniendo en cuenta las necesidades y expectativas tanto de la ventanilla hacia afuera como al interior de la entidad,  gestionando esfuerzos para suplir sus necesidades y requerimientos bajo un modelo de optimización y automatización de procesos.</t>
  </si>
  <si>
    <t>Contribuir a un Minciencias más transparente - Atención al Ciudadano</t>
  </si>
  <si>
    <t>El programa se enmarca en el Pilar de la Mega Economía Bioproductiva, el cual tiene como objetivo Diseñar el implementar la misión de bioeconomía  para promover el  aprovechamiento sostenible de la biodiversidad.</t>
  </si>
  <si>
    <t>Apoyo en la implementación de la Misión de Bioeconomía y generación de bioproductos</t>
  </si>
  <si>
    <t>FIS</t>
  </si>
  <si>
    <t>El objetivo del principal del programa es Incrementar las capacidades en gestión de la innovación en las empresas, promocionar la cultura de la innovación y generar y/o fortalecer conexiones entre actores del sistema CTeI, con el fin de aumentar la competitividad nacional y regional,  contribuyendo al aumento de la inversión en ACTI (Actividades de Ciencia, Tecnología e Innovación).
El instrumento busca apoyar a empresas que le apuestan a la innovación como estrategia de crecimiento a través del desarrollo de capacidades en gestión de la innovación, aumento de la inversión en ACTI y generación y fortalecimiento de conexiones entre actores del sistema CTeI. El instrumento se opera a través de dos programas, que se pueden completar con otras estrategias:
Pactos por la innovación:  La estrategia busca articular los diferentes actores del ecosistema regional de innovación en las regiones dónde se despliega a partir de la generación de capacidades en gestión de la innovación dentro de las empresas. Teniendo en cuenta lo anterior, vincula a las organizaciones con la realización del Autodiagnóstico y desarrolla un portafolio de beneficios en conjunto con la región. Pactos por la innovación se ejecuta a través de convenios con aliados como las Cámaras de Comercio 
Gestión Territorial - Operación Proyecto Oferta Institucional de Innovación Empresarial : entrenamiento en innovación para la generación de capacidades de innovación en las empresas y construcción o fortalecimiento de sistemas de innovación empresarial + financiación de proyectos de innovación para empresas de los departamentos acogidos a la oferta institucional, los cuales seleccionan uno o los dos módulos puestos a disposición por el proyecto oferta de innovación empresarial. 
Las actividades de formación, asesoría, consultoría o servicios tecnológicos se enfocan a promover niveles de madurez tecnológica, acordes con las necesidades de generar capacidades de I+D+i en los beneficiarios.</t>
  </si>
  <si>
    <t>La Red Colombiana de Información Científica es la encargada de articular los esfuerzos de los actores del Sistema Nacional de Ciencia, Tecnología e Innovación  – SNCTI para potenciar el acceso, la visibilidad, circulación y gestión de la información científica nacional a partir de la formulación de políticas y coordinación de la implementación de componentes de Ciencia Abierta.</t>
  </si>
  <si>
    <t>Política y Lineamientos de Ciencia Abierta</t>
  </si>
  <si>
    <t>Acceso de Publicaciones científicas del componente Conocimiento Científico Abierto</t>
  </si>
  <si>
    <t>Apoyo al Fomento y Desarrollo de la Apropiación Social del Conocimiento Nacional</t>
  </si>
  <si>
    <t xml:space="preserve">Acceso a Datos de Investigación del componente Conocimiento Científico Abierto </t>
  </si>
  <si>
    <t>Gestión del patrimonio científico de Minciencias - CENDOC</t>
  </si>
  <si>
    <t>Convenio de cooperación especial 80740–405–2021 (OEI)</t>
  </si>
  <si>
    <t xml:space="preserve">Fortalecer la formulación de políticas públicas territoriales en CTeI </t>
  </si>
  <si>
    <t>Servicios de asistencia técnica a los actores de los sistemas territoriales de CTeI</t>
  </si>
  <si>
    <t>Servicios de coordinación institucional</t>
  </si>
  <si>
    <t xml:space="preserve">Fortalecimiento de la inserción de actores del SNCTI en el contexto internacional de ciencia, tecnología e innovación nacional </t>
  </si>
  <si>
    <t>Fomento de la diplomacia científica, tecnológica y de innovación (Estructuración e implementación)</t>
  </si>
  <si>
    <t xml:space="preserve"> Implementar una estrategia de asistencia técnica para actores regionales en cooperación internacional en CTeI</t>
  </si>
  <si>
    <t>CV 405-2021 OEI</t>
  </si>
  <si>
    <t>Fortalecimiento de Centros de Ciencias Reconocidos - PGN Invitación</t>
  </si>
  <si>
    <t>Reconocimiento de Centros de Ciencia como actores del SNCTI</t>
  </si>
  <si>
    <t>Fortalecimiento de centros de ciencia - SGR Convocatoria</t>
  </si>
  <si>
    <t>Red de Bioespacios – Museo de Historia Natural y Cultural de Colombia - SGR Convocatoria</t>
  </si>
  <si>
    <t>Convocatoria 20 de la Asignación CTeI</t>
  </si>
  <si>
    <t>Convocatoria para el registro de propuestas que accederán a beneficios tributarios por inversiones en ciencia, tecnología e innovación para el año 2022</t>
  </si>
  <si>
    <t>Convocatoria para el registro de solicitudes que accederán a los beneficios tributarios de Ingresos no constitutivos de renta 2021</t>
  </si>
  <si>
    <t>Convocatoria para el registro de solicitudes que accederán a los beneficios tributarios de Ingresos no constitutivos de renta 2022</t>
  </si>
  <si>
    <t xml:space="preserve"> Convocatoria para el registro de propuestas que accederán a la exención del IVA (ventanilla abierta)</t>
  </si>
  <si>
    <t>Beneficios tributarios por donación 2022</t>
  </si>
  <si>
    <t>Apoyar actividades relacionadas con la protección de invenciones vía nacional (ante Oficina Nacional) e internacional (a través del Tratado de  Cooperación en materia de Patentes - PCT),  derivadas de actividades de investigación, desarrollo tecnológico e innovación (I+D+i), en todos los sectores tecnológicos que sean susceptibles de protección mediante patente, así como apoyar la gestión de la propiedad intelectual de invenciones con potencial de transferencia.</t>
  </si>
  <si>
    <t>100% de avance en las actividades de formulación de política planeadas para la vigencia (VTASC).</t>
  </si>
  <si>
    <t>Apoyo en el diseño de marco normativo (VTASC)</t>
  </si>
  <si>
    <t>Contribuir a un Minciencias mas transparente – Control Interno</t>
  </si>
  <si>
    <t>La motivación nos hace más productivos</t>
  </si>
  <si>
    <t>Gestión de la Información del TH</t>
  </si>
  <si>
    <t>Gestión Estratégica del TH</t>
  </si>
  <si>
    <t xml:space="preserve"> Seguimiento Plan Institucional de Capacitación – PIC</t>
  </si>
  <si>
    <t>Seguimiento Plan de Bienestar e Incentivos</t>
  </si>
  <si>
    <t>Seguimiento Plan de Trabajo Anual en Seguridad y Salud en el Trabajo</t>
  </si>
  <si>
    <t>Seguimiento Plan Anual de Vacantes</t>
  </si>
  <si>
    <t>Seguimiento Plan de Previsión de Recursos Humanos</t>
  </si>
  <si>
    <t>Seguimiento Plan Estratégico de Talento Humano</t>
  </si>
  <si>
    <t>Cumplimiento de los requisitos  priorizados de Gobierno Digital en Minciencias</t>
  </si>
  <si>
    <t>8.500 Niños, niñas y adolescentes certificados en procesos de fortalecimiento de sus capacidades en I+i</t>
  </si>
  <si>
    <t>Formulación, ejecución y evaluación de lineamientos de política para vocaciones</t>
  </si>
  <si>
    <t>Comunidad Virtual Vocaciones NNA y JII en articulación con OTSI.</t>
  </si>
  <si>
    <t>Conv. 878-2020</t>
  </si>
  <si>
    <t>Convocatoria de la asignación para la CTeI del SGR para la conformación de un listado de propuestas de proyecto elegibles para la vinculación de jóvenes investigadores e innovadores en las regiones para atención de demandas definidas por los CODECTI</t>
  </si>
  <si>
    <t>SGR</t>
  </si>
  <si>
    <t xml:space="preserve">Gestión Territorial, Alianzas Nacionales e Internacionales </t>
  </si>
  <si>
    <t>Convenio No 203 de 2021 (OEI)</t>
  </si>
  <si>
    <t>Formación y vinculación de capital humano en CTeI</t>
  </si>
  <si>
    <t>Financiar estudios de maestría y doctorado, así como estancias postdoctorales para incrementar el número de investigadores del país mediante convocatorias directamente realizadas por Minciencias y por otras entidades</t>
  </si>
  <si>
    <t>FCTeI - SGR</t>
  </si>
  <si>
    <t>Convocatoria de la asignación para la CTeI del SGR para la conformación de un listado de propuestas de proyecto elegibles para la formación doctoral en las regiones</t>
  </si>
  <si>
    <t>Mapeo beneficiarios otras iniciativas Minciencias y Aliados</t>
  </si>
  <si>
    <t>NA</t>
  </si>
  <si>
    <t>2021011000126</t>
  </si>
  <si>
    <t>Conceptualización y diseños de Centros Regionales de Investigación, Innovación y Emprendimiento y Distritos de Innovación</t>
  </si>
  <si>
    <t>. Contribuir a un Minciencias más transparente - Pacto por un Direccionamiento Estratégico que genere valor público</t>
  </si>
  <si>
    <t>Contribuir a un Minciencias más moderno - Pacto por un Direccionamiento Estratégico que genere valor público</t>
  </si>
  <si>
    <t>Gestión Estratégica de Recursos de CTeI – Dirección de Inteligencia de Recursos</t>
  </si>
  <si>
    <t>Programa estratégico inherente a la gestión de los recursos asignados por el Ministerio de Hacienda con destinación a Inversión del Presupuesto General de la Nación, Ejecución de Recursos del fondo Francisco José de Caldas y la implementación de iniciativas que promuevan el aporte a las metas institucionales y la meta de ejecución presupuestal.</t>
  </si>
  <si>
    <t>2021011000123</t>
  </si>
  <si>
    <t>2021011000106</t>
  </si>
  <si>
    <t>2021011000118</t>
  </si>
  <si>
    <t>Convocatoria Estancias con Propósito</t>
  </si>
  <si>
    <t>Coordinación institucional</t>
  </si>
  <si>
    <t>Diseño e implementación de políticas de CTI</t>
  </si>
  <si>
    <t>Ética e Integridad Científica</t>
  </si>
  <si>
    <t>DFG - Alemania</t>
  </si>
  <si>
    <t>Convocatoria Conjunta India - Aeroespacial</t>
  </si>
  <si>
    <t>Apoyo a Foco Misión de Sabios</t>
  </si>
  <si>
    <t>Foco de Océanos y Recursos Hidrobiológicos</t>
  </si>
  <si>
    <t xml:space="preserve">Foco Industrias Creativas </t>
  </si>
  <si>
    <t>Foco Industrias 4.0</t>
  </si>
  <si>
    <t>Ciencias Básicas y del Espacio</t>
  </si>
  <si>
    <t>Fortalecimiento actores industria hidrocarburífera (Convenio 745-2021)</t>
  </si>
  <si>
    <t>Consolidación de iniciativas de I+D en Recobro Mejorado de Hidrocarburos</t>
  </si>
  <si>
    <t>Invitación para generación de insumos técnicos a partir de información del sector agropecuario.</t>
  </si>
  <si>
    <t>Ministerio de Agricultura y Desarrollo Rural</t>
  </si>
  <si>
    <t>Propuestas ARC 2022</t>
  </si>
  <si>
    <t xml:space="preserve"> Centro Internacional de Física (Decreto 267 de 1984)</t>
  </si>
  <si>
    <t>Centro Internacional de Investigaciones Médicas - CIDEIM (Decreto 578 de 1990)</t>
  </si>
  <si>
    <t xml:space="preserve">179 Programas y proyectos de CTeI financiados </t>
  </si>
  <si>
    <t>Convocatoria de Indexación de revistas especializadas - Publindex.</t>
  </si>
  <si>
    <t>Sistema de Información Bibliográfico Nacional</t>
  </si>
  <si>
    <t>Evaluación de Pares Evaluadores</t>
  </si>
  <si>
    <t>La Mega del Ministerio es una meta ganadora y audaz con el propósito de orientar los esfuerzos del sector de ciencia, tecnología e innovación hacia el logro de una trnasformación social de las regiones basadas en conocimiento. En este sentido, los programas estratégicos que se formulen desde las áreas del Ministerio deben enfocarse al cumplimiento de la Mega y los pilares de la mismas. Así mismo, estos programas ebe estar orientado a resultados con el propósito de articular la planeación y presupuestación. En este sentido, el ejercicio de planeación para el 2022 amplica su alcance para garantizar su integralidad, de manera que la planeación estratégica, táctica y operativa sea coherente con la planeación financiera; y los avances y resultados en la gestión correspondan a la ejecución presupuestal.
Por lo anterior, el proceso de formulación del Plan de Acción Institucional invita a las áreas del Ministerio a orientar esfuerzos que aporten a la mega generando nuevas propuestas de valor para el fortalecimiento del Ministerio de Ciencia, Tecnología e Innovación como entidad rectora del Sistema Nacional de Ciencia,Tecnología e Innovación. Esto involucrando la planeacion del presupuesto para la ejecución de los programas estratégicos, desde la conformación de los proyectos de inversión para el 2022.
A continuación se generan algunas recomendaciones para el formato de "Plan de Acción 2022":
1. Revise los campos del formato en su totalidad.
2. Consulte las hojas de insumo; las cuales le suministrarán la información necesaria para proceder con el diligenciamiento.
3. Revise los pilares de la mega (nuevos objetivos estratégicos) e identifque los posible aportes desde su área a los mismos. Los indicadores estratégicos también les ayudará a ubicar sus programas en los pilares. 
4. Es importante señalar, que no necesariamente que en un pilar participan una sola dirección técnica de un Viceministerio; sino pueden contribuir varias direcciones de distintos Viceministerios.
5. Una vez identifique los pilares sobre los cuales contribuirá (y basados en el ejercicio de CANVAS de propuesta de valor), proponga los programas estratégicos desde su Dirección para el 2021. Puede tomar como referencia los programas del 2020; no obstante, se invita a proponer nuevos instrumentos que puedan diversificar la oferta la Ministerio y generando una transición respecto a los instrumentos de Colciencias. 
6. De cara a los objetivos estratégicos y las metas asociadas y, por supuesto honrando compromisos del PND, CONPES, inflexibilidades, entre otras; es necesario que identifique los indicadores programáticos (que a su vez pueden aportar a los estratégicos) y medirán la gestión de su programa y persé su área (ver I2.Indicadores estratégicos-Programáticos).
7. También identifique fuentes de financiación de las iniciativas distintas a PGN: SGR, aportes otras entidades, 
6. Proponga iniciativas estratégicas que desplieguen su programa estratégico; también incluya los aportes por iniciativas a los indicadores de programa.
7. En el caso que esta inciativa, sea financiada con recursos PGN , se deben identificar: el programa presupuestal, el proyecto de inversión, código BPIN, las actividad del gasto y el rubro presupuestal ( si requiere creación de una actividad del gasto o de un rubro presupuestal, esta debe ser coherente con lo establecido en el ejercicio simultaneo del Plan de Inversión 2021). Recordemos que el ejericio de planeación es integral y debe llevarse a cabo de manera conjunta entre las áreas y los formuladores de proyecto de inversión.</t>
  </si>
  <si>
    <t>PLAN DE ACCIÓN INSTITUCIONAL 2022
MINISTERIO DE CIENCIA, TECNOLOGÍA E INNOVACIÓN</t>
  </si>
  <si>
    <t>PRESENTACIÓN PLAN DE ACCIÓN INSTITUCIONAL 2022</t>
  </si>
  <si>
    <t>En definición de recursos</t>
  </si>
  <si>
    <t xml:space="preserve">FFJC </t>
  </si>
  <si>
    <t>METAS ESTRATÉGICAS 2022</t>
  </si>
  <si>
    <t>Presupuesto</t>
  </si>
  <si>
    <t>Recursos PGN inversión
(millones de pesos) CSF</t>
  </si>
  <si>
    <t>Recursos PGN inversión
(millones de pesos) SSF</t>
  </si>
  <si>
    <t>Plan de Gestión de la Información Estadística</t>
  </si>
  <si>
    <t>Pacto por un Direccionamiento Estratégico que genere valor público
Gobierno y Gestión de TIC para la cite</t>
  </si>
  <si>
    <t>Oficina Asesora de Planeación e Innovación Institucional
Oficina de Tecnologías y Sistemas de Información</t>
  </si>
  <si>
    <t>Diciembre de 2022</t>
  </si>
  <si>
    <t>CONTROL DE CAMBIOS AL PLAN DE ACCIÓN INSTITUCIONAL 2022</t>
  </si>
  <si>
    <t>3.175 Jóvenes Investigadores e Innovadores apoyados por Colciencias y aliados</t>
  </si>
  <si>
    <t>1. A Ciencia Cierta: 6° concurso en el tema de Economía Circular</t>
  </si>
  <si>
    <t>Política de comunicación pública de la ciencia</t>
  </si>
  <si>
    <t xml:space="preserve">Estrategia de comunicación pública de la ciencia y divulgación científica </t>
  </si>
  <si>
    <t>Planear, acompañar y  evaluar  integral y oportunamente</t>
  </si>
  <si>
    <t>Implementar una estrategia de divulgación y visibilización  de oportunidades internacionales de cooperación en CTeI a los actores del sistema</t>
  </si>
  <si>
    <t>Evaluación de Impacto Programa de Beneficios Tributarios por inversión en CTeI</t>
  </si>
  <si>
    <t>Pacto por la Ciencia, Tecnología y la Innovación: un sistema para construir el conocimiento de la Colombia del futuro
Pacto por la equidad: política social moderna centrada en la familia, eficiente, de calidad y conectada a mercado</t>
  </si>
  <si>
    <t>80% Aprobación de recursos de la asignación del SGR
100% avance en el Plan Bienal de Convocatorias 2021 - 2022</t>
  </si>
  <si>
    <t>Pacto por la Ciencia, Tecnología y la Innovación: un sistema para construir el conocimiento de la Colombia del futuro</t>
  </si>
  <si>
    <t>Pacto por la Sostenibilidad: Producir Conservando y Conservar Produciendo</t>
  </si>
  <si>
    <t>Pacto por la Ciencia, Tecnología y la Innovación: un sistema para construir el conocimiento de la Colombia del futuro
Pacto por el emprendimiento</t>
  </si>
  <si>
    <t>Visibilidad y seguimiento a la producción científica mundial</t>
  </si>
  <si>
    <t>Fortalecer las Capacidades Regionales
Potenciar las capacidades regionales de CTeI que promuevan el desarrollo social  y productivo hacia una Colombia Científica</t>
  </si>
  <si>
    <t>Internacionalización del Conocimiento
Aumentar la producción de conocimiento científico y tecnológico de alto impacto en articulación con aliados estratégicos nacionales e internacionales, promoviendo también la participación de los actores del SNCTI en redes e iniciativas de cooperación e internacionalización de la CTI.</t>
  </si>
  <si>
    <t>Economía Bioproductiva
Diseñar el implementar la misión de bioeconomía  para promover el  aprovechamiento sostenible de la biodiversidad</t>
  </si>
  <si>
    <t xml:space="preserve">Sofisticación del Sector Productivo
Impulsar el desarrollo tecnológico y la innovación para la sofisticación del sector productivo 
</t>
  </si>
  <si>
    <t>Modernización del Ministerio y Fortalecimiento Institucional
Generar lineamientos a nivel nacional y regional para el fortalecimiento de la institucionalidad y la implementación de procesos de innovación que generen valor público</t>
  </si>
  <si>
    <t>VERSIÓN: 04</t>
  </si>
  <si>
    <t>FECHA: 2022-03-03</t>
  </si>
  <si>
    <t>Recursos otras fuentes
(Millones de pesos)</t>
  </si>
  <si>
    <t xml:space="preserve"> Automatización y modernización de servicios logísticos priorizados</t>
  </si>
  <si>
    <t>Convocatoria Fortalecimiento actores industria hidrocarburos</t>
  </si>
  <si>
    <t>Convocatoria Jóvenes Innovadores en el Marco de la Reactivación Económica</t>
  </si>
  <si>
    <t>Convocatoria Estancias con Propósito Empresarial</t>
  </si>
  <si>
    <t>Estancias internacionales</t>
  </si>
  <si>
    <t>Programa que fortalece y articula las capacidades regionales de CTeI, con el fin de contribuir al desarrollo integral de los territorios</t>
  </si>
  <si>
    <t>Programa que permite: i) Diseñar estrategias y productos de comunicación que motiven a la academia, la empresa, la ciudadanía y el gobierno a participar y dialogar dentro de la comunidad Minciencias. ii) Producir historias en entornos y canales digitales que nos permitan la articulación de las diferentes áreas del Ministerio y el dialogo con sus públicos objetivos y iii) Priorizar y producir las historias que, a la luz de los focos de la Misión de Sabios, motiven a los actores del ecosistema CTeI a participar de nuestra comunidad.</t>
  </si>
  <si>
    <t xml:space="preserve">Estrategia de Ciencia Abierta - Red Colombiana de Información Científica </t>
  </si>
  <si>
    <t>Recursos Convenio 638 de  2021</t>
  </si>
  <si>
    <t>Acceso a beneficios de escenarios internacionales de cooperación mediante del pago de cuotas de afiliación y/o membresías)</t>
  </si>
  <si>
    <t>Rendimientos financieros</t>
  </si>
  <si>
    <t>CERN- Compromisos derivados del MoU de actualización de los experimentos CMS</t>
  </si>
  <si>
    <t>Proyecto Transferencia servicio de apoyo financiero para la generación de nuevo conocimiento- fortalecimiento de las capacidades para la generación de conocimiento a nivel nacional</t>
  </si>
  <si>
    <t>CERN-Experimento ATLAS</t>
  </si>
  <si>
    <t>El programa responde a la función principal del Ministerio de diseñar, formular, coordinar y promover la implementación y evaluación de la política pública e instrumentos de CTeI</t>
  </si>
  <si>
    <t>Diseño y Formulación de un plan para la integración de los institutos públicos de investigación</t>
  </si>
  <si>
    <t>Actualización Agenda Normativa en Ciencia, Tecnología e Innovación.</t>
  </si>
  <si>
    <t>Declaratoria de importancia estratégica de los proyectos de inversión relacionados con la política de ciencia, tecnología e innovación 2023 - 2031 - CONPES DIE</t>
  </si>
  <si>
    <t>Implementación de Requisitos de Calidad Estadística en la operación de Grupos de Investigación e Investigadores Reconocidos</t>
  </si>
  <si>
    <t>Foco Ciencias Sociales, Desarrollo Humano y Equidad</t>
  </si>
  <si>
    <t>Viveros Creativos</t>
  </si>
  <si>
    <t>Proyecto Nova</t>
  </si>
  <si>
    <t>FAPESP</t>
  </si>
  <si>
    <t>Mapeo de proyectos beneficios tributarios 2022</t>
  </si>
  <si>
    <t>Mapeo de proyectos I+D+i financiados por Minciencias y Aliados - Otras iniciativas</t>
  </si>
  <si>
    <t>Convocatoria para el Financiamiento de Ecosistemas Científicos en Alianza que Fortalezcan las Capacidades Nacionales para la Atención y Manejo de la Salud Mental y Convivencia Social en Colombia</t>
  </si>
  <si>
    <t>Convocatoria para el Financiamiento de Ecosistemas Científicos en Alianzas que Fortalezcan las Capacidades Nacionales en Modelos de Atención Integral para la Prevención, Detección Temprana, Tratamiento y Rehabilitación Integral del Control del Cáncer en Colombia</t>
  </si>
  <si>
    <t>FIS 
C-3902-1000-5-0-3902001-03</t>
  </si>
  <si>
    <t>Condiciones Transmisibles e Infecciosas (Vacunas) bajo el Modelo: Misión “Colombia hacia un nuevo modelo productivo, sostenible y competitivo”</t>
  </si>
  <si>
    <t>Insumos y Reactivos bajo el Modelo: Misión “Colombia hacia un nuevo modelo productivo, sostenible y competitivo”</t>
  </si>
  <si>
    <t>Servicio de acceso a bibliografía especializada - fortalecimiento de las capacidades de los actores del SNCTI para la generación de conocimiento a nivel nacional</t>
  </si>
  <si>
    <t>Convocatoria para financiar la publicación de artículos en revistas científicas incluidas en los índices bibliográficos citacionales JCR o SJR al año 2022</t>
  </si>
  <si>
    <t>Transferencias corrientes - servicio de clasificación y reconocimiento de actores del SNCTI - fortalecimiento de las capacidades de los actores del SNCTI para la generación de conocimiento a nivel nacional</t>
  </si>
  <si>
    <t>Brindar asesoría técnica para la planeación regional en CTeI  – Posadas científico - turísticas</t>
  </si>
  <si>
    <t>Ejecución proyectos de inversión misionales del Ministerio</t>
  </si>
  <si>
    <t>Ejecución de Saldos vigencias anteriores FFJC</t>
  </si>
  <si>
    <t xml:space="preserve">Seguimiento al Plan Anual de Mecanismos </t>
  </si>
  <si>
    <t>Convocatoria para el apoyo a proyectos de I+D+i que contribuyan a resolver los desafíos establecidos en la misión “Colombia hacia un nuevo modelo productivo, sostenible y competitivo” – área estratégica energía</t>
  </si>
  <si>
    <t>Mapeo de Bio productos en Proyectos de I+D+i apoyados por Minciencias</t>
  </si>
  <si>
    <t>Convenio 025-2022 Celebrado entre Fiduciaria la Previsora y Confecámaras</t>
  </si>
  <si>
    <t>Otras fuentes</t>
  </si>
  <si>
    <t>Joinn Red Colombiana de OTRI (representada por TECNNOVA UEE)</t>
  </si>
  <si>
    <t>Convocatoria nacional tercerizada para promover la explotación, comercialización y/o transferencia de las invenciones protegidas o en proceso de protección por patente – Sácale jugo a tu patente 4.0</t>
  </si>
  <si>
    <t>Convocatoria nacional tercerizada para fomentar la protección por patente de resultados de I+D+i que promuevan la potenciación económica del sector empresarial</t>
  </si>
  <si>
    <t>110 contenidos multiformato para la divulgación de la CTeI</t>
  </si>
  <si>
    <t>Diseño y evaluación de la Política Pública de CTeI Viceministerio de Conocimiento, Innovación y Productividad (VCIP)</t>
  </si>
  <si>
    <t>80% de Satisfacción de Usuarios
100% Cumplimiento de los requisitos priorizados de transparencia en Minciencias - ATM - Cultura y comunicación de cara al ciudadano
100% Cumplimiento de los requisitos priorizados de Gobierno Digital en Minciencias - ATM - Cultura y comunicación de cara al ciudadano</t>
  </si>
  <si>
    <t>100% Cumplimiento de los requisitos priorizados de transparencia en Minciencias - ATM - Apoyo jurídico eficiente
100% de cumplimiento de los requisitos  priorizados de Gobierno Digital en Minciencias  - Oficina Asesora Jurídica</t>
  </si>
  <si>
    <t>100% Avance en las iniciativas priorizadas en el Plan de Transformación Digital - Gobierno y Gestión de TIC para la CTeI
100% Cumplimiento de los requisitos priorizados de transparencia en Minciencias - ATM - Gobierno y Gestión de TIC para la CTeI
100% Cumplimiento de los requisitos priorizados de Gobierno Digital en Minciencias - ATM - Gobierno y Gestión de TIC para la CTeI</t>
  </si>
  <si>
    <t>100% Ejecución de las auditorías, seguimientos y evaluaciones - Fortalecimiento del enfoque hacia la prevención y el autocontrol
100% Cumplimiento de los requisitos priorizados de transparencia en Minciencias - ATM - Fortalecimiento del enfoque hacia la prevención y el autocontrol</t>
  </si>
  <si>
    <t>100% Iniciativas y programas comunicados - Comunicación estratégica
100% Cumplimiento de los requisitos priorizados de transparencia en Minciencias - ATM - Comunicación estratégica
100% de cumplimiento de los requisitos  priorizados de Gobierno Digital en Minciencias  - Comunicaciones</t>
  </si>
  <si>
    <t>Convocatoria para financiar la publicación de artículos en revistas científicas incluidas en los índices bibliográficos citacionales WOS - journal citation reports – JCR o Scopus al año 2022</t>
  </si>
  <si>
    <t>TRANSFERENCIAS CORRIENTES - SERVICIO DE CLASIFICACIÓN Y RECONOCIMIENTO DE ACTORES DEL SNCTI - FORTALECIMIENTO DE LAS CAPACIDADES DE LOS ACTORES DEL SNCTEI PARA LA GENERACIÓN DE CONOCIMIENTO A NIVEL  NACIONAL</t>
  </si>
  <si>
    <t>$ 485 (SIC)
$ 84 (Tecnnova UEE)</t>
  </si>
  <si>
    <t>Convenio con Armada República de Colombia
Cv. 877-2017</t>
  </si>
  <si>
    <t>Proceso de operación estadística</t>
  </si>
  <si>
    <t>Convocatoria para el apoyo de proyectos en: medición de captura y secuestro de carbono y procesos de generación de hidrógeno de bajas emisiones</t>
  </si>
  <si>
    <t>Convocatoria fortalecimiento de capacidades regionales de investigación en salud pública</t>
  </si>
  <si>
    <t>100% Calificación de Gestión Estratégica para un talento humano integro, efectivo e innovador - Gestión para un talento humano integro efectivo e innovador
100% Cumplimiento de los requisitos priorizados de transparencia en Minciencias - ATM - Gestión para un talento humano íntegro, efectivo e innovador
100% Cumplimiento de los requisitos priorizados de Gobierno Digital en Minciencias</t>
  </si>
  <si>
    <t>100% Cumplimiento de los requisitos priorizados de transparencia en Minciencias - ATM - Por una gestión administrativa y financiera eficiente e innovadora
100% Cumplimiento de los requisitos priorizados de Gobierno Digital en Minciencias - ATM - Por una gestión administrativa y financiera eficiente e innovadora
100% de cumplimiento de los requisitos  priorizadas de transparencia - Gestión Documental</t>
  </si>
  <si>
    <t xml:space="preserve">1378 Organizaciones articuladas en los Pactos por la innovación
342 Empresas con capacidades en gestión de la innovación </t>
  </si>
  <si>
    <t>Invitación a presentar propuesta para la conformación de un listado de proyectos elegibles para la transferencia de dos tecnologías con fines de fabricación e implementación en los departamentos priorizados (Meta y Santander)</t>
  </si>
  <si>
    <t>Convenio 741-2021 Ecopetrol -Minciencias</t>
  </si>
  <si>
    <t>Comité Ministerial</t>
  </si>
  <si>
    <t>De acuerdo a los objetivos y las metas establecidas para la vigencia 2021 en el Plan Estratégico Institucional (PEI) 2019-2022 se estructura el presente documento, el cual plantea los programas estratégicos con sus respectivas iniciativas o estrategias, metas y recursos financieros disponibles para su desarrollo.  
El Plan de Acción Institucional Integrado (PAI) 2022 es la herramienta de gestión que busca orientar estratégicamente los procesos, instrumentos, mecanismos y recursos físicos, tecnológicos y financieros disponibles para el logro de las metas y objetivos institucionales de la vigencia.
En coherencia con lo dispuesto en la Ley 152 de 1994, Ley 1474 de 2011, Decreto 2482 de 2012, Ley 1757 de 2015, Decreto 1499 de 2017 y Decreto 612 de 2018, que determinan las directrices en materia de diagnóstico, formulación, planeación, ejecución y seguimiento a la gestión, publicación del plan de acción y la integración de la planeación y la gestión, Minciencias pone a disposición de sus grupos de valor y de interés este documento como guía para conocer los objetivos, metas, programas e iniciativas estratégicas que de manera articulada, armonizan los siguientes planes de acción:
1. Plan Institucional de Archivos de la Entidad –PINAR
2. Plan Anual de Adquisiciones
3. Plan Anual de Vacantes
4. Plan de Previsión de Recursos Humanos
5. Plan Estratégico de Talento Humano
6. Plan Institucional de Capacitación
7. Plan de Incentivos Institucionales
8. Plan de Trabajo Anual en Seguridad y Salud en el Trabajo
9. Plan Anticorrupción y de Atención al Ciudadano
10. Plan Estratégico de Tecnologías de la Información y las Comunicaciones PETI
11. Plan de Tratamiento de Riesgos de Seguridad y Privacidad de la Información
12. Plan de Seguridad y Privacidad de la Información
13. Plan de Transformación Digital
14. Plan de Gasto Público
15. Plan de Mantenimiento de Servicios Tecnológicos
16. Plan de Austeridad y Gestión Ambiental
17. Plan Participación Ciudadana
Estos Planes de acción integrados permiten dar cumplimiento a los lineamientos del Modelo Integrado de Planeación y Gestión - MIPG, el cual tiene como propósito servir de marco de referencia para dirigir, planear, ejecutar, hacer seguimiento, evaluar y controlar la gestión de las entidades y organismos públicos, con el fin de generar resultados que atiendan los planes de desarrollo y resuelvan las necesidades y problemas de los ciudadanos, con integridad y calidad en el servicio, según dispone el Decreto1499 de 2017.</t>
  </si>
  <si>
    <r>
      <t>920 becas y nuevos créditos beca para la formación de doctores apoyadas por Colciencias y aliados</t>
    </r>
    <r>
      <rPr>
        <b/>
        <sz val="16"/>
        <rFont val="Arial Narrow"/>
        <family val="2"/>
      </rPr>
      <t xml:space="preserve">
</t>
    </r>
    <r>
      <rPr>
        <sz val="16"/>
        <rFont val="Arial Narrow"/>
        <family val="2"/>
      </rPr>
      <t xml:space="preserve">
996</t>
    </r>
    <r>
      <rPr>
        <b/>
        <sz val="16"/>
        <rFont val="Arial Narrow"/>
        <family val="2"/>
      </rPr>
      <t xml:space="preserve"> </t>
    </r>
    <r>
      <rPr>
        <sz val="16"/>
        <rFont val="Arial Narrow"/>
        <family val="2"/>
      </rPr>
      <t>Becas, créditos beca para la formación de maestría apoyadas por Minciencias y aliados
200 Estancias posdoctorales apoyadas por Colciencias y aliados</t>
    </r>
  </si>
  <si>
    <t xml:space="preserve">
100% Porcentaje de avance en el desarrollo de insumos analíticos de medición de capacidades en CTeI en las regiones
1 Conceptualización y diseños de Centros Regionales de Investigación, Innovación y Emprendimiento y Distritos de Innovación</t>
  </si>
  <si>
    <t>40 Nuevas instituciones vinculadas a la Red Colombiana de Información Científica
2500 Nuevos  productos de investigación del CENDOC disponibles en Acceso Abierto</t>
  </si>
  <si>
    <t xml:space="preserve">
66 Nuevos Bioproductos registrados por el programa Colombia BIO
7 Nuevas expediciones científicas nacionales realizadas con el apoyo de Colciencias y aliados</t>
  </si>
  <si>
    <t>66 Nuevos Bioproductos registrados por el programa Colombia BIO
7 Nuevas expediciones científicas nacionales realizadas con el apoyo de Colciencias y aliados</t>
  </si>
  <si>
    <t xml:space="preserve">
Documento CONPES
100% avance en el Índice ATM</t>
  </si>
  <si>
    <t>3 Estudios Base para la definición de políticas públicas basadas en evidencia
Documento CONPES</t>
  </si>
  <si>
    <t>100% Cumplimiento en la formulación, acompañamiento, seguimiento y evaluación de planes e instrumentos de la planeación
100% de cumplimiento en la estandarización de trámites y servicios  para la transformación digital hacia un Estado Abierto
100% de cumplimiento en la reducción de tiempos, requisitos o documentos en procesos seleccionados
100% de cumplimiento de los requisitos  priorizados de transparencia en Minciencias
100% de cumplimiento de los requisitos  priorizados de Gobierno Digital en Minciencias
100% Avance en el plan de trabajo en la implementación de los requisitos de calidad en las OOEE</t>
  </si>
  <si>
    <t>Fortalecimiento de las Capacidades para la Generación de Conocimiento a Nivel Nacional</t>
  </si>
  <si>
    <t>Convenio ANH Vicepresidencia Técnica No  636 de 2021</t>
  </si>
  <si>
    <t>Convenio ANH Vicepresidencia Técnica No  751 de 2021</t>
  </si>
  <si>
    <t>Fomentar una cultura CTeI en niños, niñas, adolescentes y su entorno en toda su diversidad para el fortalecimiento de las vocaciones científicas en los territorios.</t>
  </si>
  <si>
    <t>Convocatoria Aliados Fullbright</t>
  </si>
  <si>
    <t>Fortalecimiento Capacidades Regionales en Ciencia, Tecnología e Innovación  Nacional</t>
  </si>
  <si>
    <t>Apropiación Social y Reconocimiento De Saberes
Ampliar las dinámicas de generación, circulación y uso de conocimiento y los saberes ancestrales propiciando sinergias entre actores del SCNTI que permitan cerrar las brechas históricas de inequidad en CTeI</t>
  </si>
  <si>
    <t>Fortalecimiento de las Capacidades para la Generación de Conocimiento a Nivel  Nacional</t>
  </si>
  <si>
    <t>Mapeo de proyectos I+D+i financiados por Minciencias y Aliados - Bioeconomía</t>
  </si>
  <si>
    <t>Convocatoria para el fortalecimiento de revistas científicas editadas por instituciones editoras colombianas en Publindex al año 2022</t>
  </si>
  <si>
    <t>Fortalecimiento de la inserción de actores del SNCTI en el contexto internacional de ciencia, tecnología e innovación Nacional</t>
  </si>
  <si>
    <t>Acciones Crecimiento Verde: 1,12;1,6;1,13; 1,16;1,19;1,21;1,22;1,23
Acciones CONPES Potencia Bioceánica; 5,12</t>
  </si>
  <si>
    <t>Fomento a la Innovación y Desarrollo Tecnológico</t>
  </si>
  <si>
    <t>El programa busca incentivar la inversión privada en CTeI y el fortalecimiento de la infraestructura de centros e instituciones de educación, a través del otorgamiento de beneficios tributarios a propuestas y solicitudes que cumplan con los requisitos de Ley y los establecidos por el CNBT</t>
  </si>
  <si>
    <t>Fortalecimiento de las Capacidades de Transferencia y Uso del Conocimiento Para la Innovación a nivel  Nacional</t>
  </si>
  <si>
    <t>Evaluación y Rediseño de la política de Reconocimiento de Actores del Sistema Nacional de Ciencia, Tecnología e Innovación</t>
  </si>
  <si>
    <t>Apoyo al proceso de transformación digital para la gestión y prestación de servicios de ti en el sector CTeI y a nivel  nacional</t>
  </si>
  <si>
    <t xml:space="preserve">90 % de ejecución de recursos del Presupuesto General de la Nación
43 % de ejecución de recursos PGN-Minciencias vigencias anteriores del Fondo Francisco José de Caldas </t>
  </si>
  <si>
    <t>Plan de Participación Ciudadana</t>
  </si>
  <si>
    <t>18 de Mayo de 2022</t>
  </si>
  <si>
    <r>
      <rPr>
        <b/>
        <sz val="10.5"/>
        <rFont val="Arial Narrow"/>
        <family val="2"/>
      </rPr>
      <t>Modernización del Ministerio y Fortalecimiento Institucional</t>
    </r>
    <r>
      <rPr>
        <sz val="10.5"/>
        <rFont val="Arial Narrow"/>
        <family val="2"/>
      </rPr>
      <t xml:space="preserve">
-Se actualiza el nombre de la primera iniciativa de la DAF por "Automatización y modernización de servicios logísticos priorizados"  para abordar ampliamente las actividades .
-En la iniciativa "Infraestructura Digital", se modifican los recursos de PGN por $5.314.000.000 los valores reportados como programados para dicha iniciativa en 2022 por parte de la OTSI, al iniciar la vigencia se presentaron ajustes en la planeación, que generan la necesidad de modificar el valor programado, así mismo, en la iniciativa "Sistemas de Información Datos y Servicios Digitales" se ajusta el valor por PGN a $4.686.000.000.
-Se adiciona a la iniciativa "Apoyo en la gestión de lineamientos, evaluaciones de políticas y capacidades regionales de CTeI" $50.000.000 teniendo presente que en esta iniciativa se apoya la estructuración de  los lineamientos de política y que se debe fortalecer y agilizar los diferentes ejercicios de diseño de política para alcanzar las metas del cuatrienio.
-Se modifica el nombre de la iniciativa "Estudio para diseñar la estrategia de  sostenibilidad de la gestión de los centros e institutos públicos de investigación" por "Diseño y Formulación de un plan para la integración de los institutos públicos de investigación", se debe a la actualización  en la acción consignada en el Conpes del CTel que se va a implementar. Así mismo, se aumentan los recursos de PGN de $450.000.000 a $700.000.000.
-Se modifica el nombre de la iniciativa "Actualización Normativa en Ciencia, Tecnología e Innovación" incluyendo la palabra agenda quedando "Actualización Agenda Normativa en Ciencia, Tecnología e Innovación". El cambio obedece a articular la acción del Conpes que se va a implementar, igualmente se disminuyen los recursos de $475.000.000 a $250.000.000.
-Se adiciona la iniciativa "Declaratoria de importancia estratégica de los proyectos de inversión relacionados con la política de ciencia, tecnología e innovación 2023 - 2031 - CONPES DIE", para describir el avance de la gestión realizada en el Consejo Nacional de Política Económica y Social (CONPES) en la Declaración de Importancia Estratégica.
-Se elimina la iniciativa "Gestión de proyectos de inversión y trámites presupuestales asociados en el banco de proyectos" ya que es una apuesta que se realiza su respectivo seguimiento desde la DIR. Así mismo, se agrega la iniciativa "Implementación de Requisitos de Calidad Estadística en la operación de Grupos de Investigación e Investigadores Reconocidos", para visibilizar el avance en cuanto a la calidad estadística del Ministerio.
- Cambiar el aporte al indicador "90 % de ejecución de recursos del Fondo Francisco José de Caldas" a " 43 % de ejecución de recursos PGN-Minciencias vigencias anteriores del Fondo Francisco José de Caldas" teniendo en cuenta la dinámica de desembolsos pactada contractualmente en los contratos y convenios suscritos en el FFJC. 
- Cambio en el nombre de la iniciativa "Ejecución de Recursos FFJC " a "Ejecución de Saldos vigencias anteriores FFJC" teniendo en cuenta la coherencia con la certificación de los recursos a 31 de diciembre 2021.
- Eliminar aporte al indicador "90% Porcentaje de ejecución de recursos programados en la oferta institucional"  para incrementar la frecuencia de seguimiento al Plan Anual de Mecanismos de manera mensual.
- Modificar el nombre de la iniciativa: "Seguimiento al Plan Anual de Mecanismos" para dar la relevancia al último período ejecución del plan anual de mecanismo, propendiendo por el seguimiento a su ejecución.
- Modificar el nombre de la iniciativa por "Ejecución proyectos de inversión misionales del Ministerio"  toda vez que los recursos asignados y ejecutados por la DIR son sólo para inversión y se exceptúan los BPIN 2017011000193 y 2017011000252, que son ejecutados por la DAF y la OTSI.
- Modificar el valor del presupuesto de la iniciativa a la suma de $273,901,433,272 Se ajusta la cifra, pues fueron recursos asignados y ejecutados por la DIR. Se exceptúan los BPIN 2017011000193 y 2017011000252, que son ejecutados por la DAF y la OTSI
-Se crea la iniciativa "Implementación de Requisitos de Calidad Estadística en la operación de Grupos de Investigación e Investigadores Reconocidos", que  busca implementar los requisitos de calidad estadística en la operación Grupos de Investigación e Investigadores Reconocidos de acuerdo con los requisitos de la NTCPE 1000:2020.
-Se elimina el indicador "Seguimiento a la ejecución del Ministerio de CTeI", puesto que continúa como indicador de gestión y no a nivel programático.</t>
    </r>
  </si>
  <si>
    <r>
      <rPr>
        <b/>
        <sz val="10.5"/>
        <rFont val="Arial Narrow"/>
        <family val="2"/>
      </rPr>
      <t>Fortalecer las Capacidades Regionales</t>
    </r>
    <r>
      <rPr>
        <sz val="10.5"/>
        <rFont val="Arial Narrow"/>
        <family val="2"/>
      </rPr>
      <t xml:space="preserve">
-Se ajusta en el nombre del indicador "Conceptualización y diseño de Centros Regionales de Investigación, Innovación y Emprendimiento" por " Conceptualización y diseños de Centros Regionales de Investigación, Innovación y Emprendimiento y Distritos de Innovación", toda vez que, de acuerdo con el equipo técnico responsable del mismo, a partir del año 2022 se contará con los Distritos de Innovación. Igualmente la meta para la vigencia 2022 se articula con lo solicitado en el PEI.
-Se modifica la descripción del programa estratégico "Gestión de Capacidades Regionales en CTeI"  en la necesidad de coherencia que debe existir entre el alcance del programa y Plan de Acción Institucional 2022, se modifica el nombre de la iniciativa  "Brindar asesoría técnica para la planeación regional en CTeI  – Posadas turístico-científicas" por "Brindar asesoría técnica para la planeación regional en CTeI  – Posadas científico - turísticas". Así mismo, se incluye el dato cuantitativo del indicador "Porcentaje de avance en el desarrollo de insumos analíticos de medición de capacidades en CTeI en las regiones" en 100%. Este es un nuevo indicador, por eso no se traen los resultados acumulados del indicador "avance en el diseño e implementación del índice de Capacidades Regionales en CTeI", dado que ya no se construirá un índice, teniendo en cuenta el posicionamiento nacional y regional que ha logrado el Índice Departamental de Innovación para Colombia (IDIC), por eso, se ha considerado pertinente fortalecerlo con los resultados de estos insumos analíticos en CTeI. Por lo anterior, este es el nuevo indicador programático a alcanzar y debe reflejarse en el Plan de Acción Institucional 2022.
- Con el fin de ampliar la meta y recursos para la convocatoria Estancias con Propósito Empresarial del Programa Jóvenes Investigadores e Innovadores, se realizaron los siguientes ajustes al presupuesto en PGN:
   *Para la iniciativa estratégica "Articulación Territorial", el presupuesto establecido es de $150.000.000. 
   *En la iniciativa estratégica "Lineamientos Pedagógicos" , por lo tanto el valor queda en $0.
   *En cuanto a la iniciativa estratégica "Divulgación, Movilidad y Fortalecimiento" se establecieron recursos para su ejecución por valor de $1.011.600.000.
   *Para la iniciativa de "Formulación, ejecución y evaluación de lineamientos de política para vocaciones" se indicó un presupuesto PGN por valor de $1.150.000.000
-En el Programa Jóvenes Investigadores e Innovadores se modificó el nombre de la iniciativa estratégica "Convocatoria Jóvenes Investigadores e Innovadores ANH – Ecopetrol" por "Convocatoria Fortalecimiento actores industria hidrocarburos".  De igual forma se realizó un ajuste al presupuesto "Otras Fuentes", el cual se estableció por valor de $31.247.766.405. 
-Para el programa Jóvenes Investigadores e Innovadores se llevó a cabo una modificación del nombre para la iniciativa estratégica "Convocatoria Jóvenes Innovadores SENA", la cual quedó como "Convocatoria Jóvenes Innovadores en el Marco de la Reactivación Económica".  Así mismo, se realizó un ajuste en el valor del presupuesto PGN ascendiendo a $998.232.660.
-En el programa Jóvenes Investigadores e Innovadores, la iniciativa estratégica "Convocatoria Jóvenes Investigadores e innovadores G&amp;G" modificó su nombre por el de "Convocatoria Estancias con Propósito Empresarial".  Adicionalmente se modificó el presupuesto, el cual quedó con fuente de financiación PGN por valor de $6.333.400.000. 
-Para el programa estratégico de "Formación y vinculación de capital humano en CTeI" se realizó el cambio de nombre de la iniciativa "Convocatoria Conectándonos con ciencia" por "Convocatoria Estancias con Propósito Empresarial".  De igual forma, el presupuesto PGN para esta iniciativa se estableció en $6.333.400.000.
-En el Programa estratégico de "Formación y vinculación de capital humano en CTeI" se crearon las iniciativas "Mapeo beneficiarios otras iniciativas Minciencias y Aliados" y "Estancias internacionales".
-Se modifica la meta del indicador "Becas y nuevos créditos beca para la formación de doctores apoyadas por Colciencias y aliados" a 920 articulando el PND y el PEI del Ministerio.
-Se solicita ajuste a la meta del indicador "Becas, créditos beca para la formación de maestría apoyadas por Minciencias y aliados" teniendo en cuenta que la meta de las convocatorias de formación para las regiones aumentó a 996.
-Se modifica la meta del indicador "Estancias posdoctorales apoyadas por Colciencias y aliados" a 200 articulando el PND y el PEI del Ministerio.
-Dentro del Programa estratégico de "Formación y vinculación de capital humano en CTeI "en la iniciativa "Formación de Capital Humano de Alto Nivel para las Regiones" se llevó a cabo modificación de Presupuesto Otras Fuentes, el cual ascendió a $5.132.376.800, teniendo en cuenta que se amplió la meta a 3 departamentos a los cuáles se le asignarán la totalidad de créditos educativos inicialmente previstos. 
-Se realiza ajuste/disminución los recursos de la iniciativa "Conceptualización y diseños de Centros Regionales de Investigación, Innovación y Emprendimiento y Distritos de Innovación" por valor de $ 10.000.000.000 a $9.650.000.000, debido a que los $ 350.000.000 hacen parte de una propuesta de implementación de un laboratorio para la toma de variables ambientales y del sistema de calidad ambiental y marina, de lo cual es responsable la Dirección de Generación de Conocimiento por un valor total de $1.000.000.000.</t>
    </r>
  </si>
  <si>
    <r>
      <rPr>
        <b/>
        <sz val="10.5"/>
        <rFont val="Arial Narrow"/>
        <family val="2"/>
      </rPr>
      <t xml:space="preserve">Internacionalización del Conocimiento
</t>
    </r>
    <r>
      <rPr>
        <sz val="10.5"/>
        <rFont val="Arial Narrow"/>
        <family val="2"/>
      </rPr>
      <t>-Creación del indicador de Nodos de Diplomacia Científica Fortalecidos, que recoge los resultados del indicador de "Nodos de Diplomacia Científica, con el propósito de desarrollar la siguiente fase de estos nodos, es decir su proceso de implementación y fortalecimiento. En las columnas 2019, 2020 y 2021 debe decir N/A y en la columna "2022" debe decir meta de 9. 
-En la iniciativa "Formulación y diseño de política de la internacionalización de la CTeI y diplomacia científica" se eliminan los recursos de PGN pues se logra financiar con recursos de la vigencia 2021. En la iniciativa "Fomento de la diplomacia científica, tecnológica y de innovación (Estructuración e implementación)" se aumentan los recursos por PGN de 600 millones a 660 y en la columna "Descripción de otras fuentes" se incluye "Recursos Convenio 638 de  2021" y en la columna "Recursos otras fuentes" $1.152.000.000.
-Para la iniciativa "Programa de movilidad de investigadores e innovadores y apoyo a proyectos de investigación", se aumentan los recurso a $1.830'000.000, ya que, desde el área técnica se revisaron las estimaciones y se determinó que se requieren aproximadamente $38 millones adicionales para impulsar cada acuerdo. En cuanto a las iniciativas " Implementar una estrategia de divulgación y visibilización  de oportunidades internacionales de cooperación en CTeI a los actores del sistema" y "Implementar una estrategia de asistencia técnica para actores regionales en cooperación internacional en CTeI" se eliminan los recursos de PGN, puesto que,  se identifican recursos para poder realizar esta actividad sin cargo al presupuesto 2022.
-Se crean las iniciativas: "Acceso a beneficios de escenarios internacionales de cooperación mediante del pago de cuotas de afiliación y/o membresías)", "CERN- Compromisos derivados del MoU de actualización de los experimentos CMS" y "CERN-Experimento ATLAS" para dar cuenta de las acciones de seguimiento al MoU y de las alianzas de cooperación internacional
-Se aumenta la meta del indicador "Acuerdos de Convocatoria de Proyectos" de 6 a 10 acuerdos.
-En la iniciativa Coordinación institucional se adicionan recursos para un total de $ 2,241,545,472 en recursos de inversión, debido a que por reajustes de los recursos del presupuesto de la dirección para el 2022, se realizaron adiciones a esta iniciativa.
-Para la iniciativa "'Ética e Integridad Científica" se ajustan los recursos del programa, por tanto, a la iniciativa le quedan recursos por $512.000.000.
-Se realiza reajuste a la iniciativa "Plataforma Transatlántica T-AP", debido a que por reajustes de los recursos del presupuesto de la dirección para el 2022, se realizaron reducciones en el presupuesto de esta iniciativa.
-En la iniciativa “Convocatoria Conjunta India– Aeroespacial” se realiza el ajuste en los recursos de PGN por valor de $700.000.000 debido a que por reajustes de los recursos del presupuesto de la dirección para el 2022, se realizaron reducciones en el presupuesto de esta iniciativa.
-En la iniciativa "Apoyo a Foco Misión de Sabios" se adicionan recursos para un total de $ 1.795.096.000 en recursos de inversión, debido a que por reajustes de los recursos del presupuesto de la dirección para el 2022, se realizaron adiciones a ésta.
-Se cambia el nombre de la iniciativa "Enfoque Diferencial. Foco Desarrollo Humano" por "Foco Ciencias Sociales, Desarrollo Humano y Equidad" debido al alcance dado desde la Misión de Sabios en el Foco Ciencias Sociales, Desarrollo Humano y Equidad. Así mismo, se retiran los recursos de PGN porque se garantiza su cumplimiento con los recursos asignados con SGR.
-En la iniciativa "Fortalecimiento actores industria hidrocarburífera (Convenio 745-2021)" se requiere modificación del Plan de Acción Institucional, debido a que se realizaron ajustes de recursos en los convenios: Consolida $ 13.473.350.421 (Convenio 745-2021), $13.274.415.984 (Convenios Vigentes), y $ 4.500.000.000 provenientes de la Dirección de Vocaciones para Jóvenes Investigadores (Convenio 751-2021) para un total de $31.247.766.405.
- Se requiere modificación al plan de acción institucional en el nombre de la iniciativa “Transición Energética – Convenio 753-2021” por “convocatoria para el apoyo de proyectos en: medición de captura y secuestro de carbono y procesos de generación de hidrógeno de bajas emisiones” con el fin de ajustar las estrategias a los nombres finales aprobados después de revisión de TDR
-Se requiere la eliminación de la iniciativa "Generación de Nuevo Conocimiento Geocientífico" porque los recursos de esta fueron adicionados a la iniciativa "Fortalecimiento actores industria hidrocarburífera", teniendo en cuenta los lineamientos dados por la ANH.
-Se adicionan recursos de otras fuentes por $6.325.466.601 en la iniciativa "Propuestas ARC 2022".
-Se incluye la iniciativa "Viveros Creativos" que aporta al desarrollo de los focos y recomendaciones de la misión de sabios 
-Se incluyen las iniciativas "Proyecto Nova" y "FAPESP" que aportan al desarrollo de la internacionalización.
-Se agregan las iniciativas "Mapeo de proyectos beneficios tributarios 2022", "Mapeo de proyectos I+D+i financiados por Minciencias y Aliados - Bioeconomía" y "Mapeo de proyectos I+D+i financiados por Minciencias y Aliados - Otras iniciativas", que aportan al análisis y seguimiento de los programas y proyectos de I+D+i, por lo tanto que apoya al cumplimiento de los indicadores programáticos.
-En la iniciativa "DFG - Alemania", debido a reajustes de los recursos del presupuesto de la dirección para el 2022, se realizaron reducciones en el presupuesto de esta iniciativa para un valor de $200.000.000 recursos PGN
-En la iniciativa "Centro Internacional de Física (Decreto 267 de 1984)" se realiza ajuste a los recursos por PGN, el cual queda en $68.709.000.
-Para la iniciativa "Centro Internacional de Investigaciones Médicas - CIDEIM (Decreto 578 de 1990)", se ajustan los recursos de acuerdo con el para el 2022, por valor de $76.343.000
-Se modifica el nombre de la iniciativa "Ecosistema Científico en Salud Mental" por "Convocatoria para el Financiamiento de Ecosistemas Científicos en Alianza que Fortalezcan las Capacidades Nacionales para la Atención y Manejo de la Salud Mental y Convivencia Social en Colombia" debido a que en el Comité del FIS se realizó el ajuste al título, por lo tanto, es necesario su articulación.
-Se ajusta el título de la iniciativa “Convocatoria para el fortalecimiento de capacidades regionales de investigación en salud” por “Convocatoria fortalecimiento de capacidades regionales de investigación en salud pública”, según lo concertado en el marco del comité 
-Se modifica el nombre de la iniciativa "Ecosistema Científico en  Cáncer" por "Convocatoria para el Financiamiento de Ecosistemas Científicos en Alianzas que Fortalezcan las Capacidades Nacionales en Modelos de Atención Integral para la Prevención, Detección Temprana, Tratamiento y Rehabilitación Integral del Control del Cáncer en Colombia" debido a que en el Comité del FIS se realizó el ajuste al título, por lo tanto, es necesario su articulación.
-Se incluye la iniciativa "Respuesta a Pandemias y Sindemias" para impulsar los aprendizajes del COVID-19 para la preparación ante futuras pandemias, Mitigación de efectos negativos en salud pública relacionados con la pandemia por COVID-19.
-Se modifica el nombre de la iniciativa “Ecosistema Científico en Biotecnología – Misión Colombia Productiva y Sostenible” por "Condiciones Transmisibles e Infecciosas (Vacunas) bajo el Modelo: Misión “Colombia hacia un nuevo modelo productivo, sostenible y competitivo” para impulsar Programas de I+D+i que conduzcan a fortalecer las capacidades nacionales para el desarrollo y producción de vacunas”, modificando los recursos quedando $15.000.000.000 por FIS.
-Se crea la iniciativa "Insumos y Reactivos bajo el Modelo: Misión “Colombia hacia un nuevo modelo productivo, sostenible y competitivo”, para las capacidades nacionales y cooperación internacional, para la producción de insumos que favorezcan la independencia tecnológica y el abastecimiento de la cadena de suministros.
-En la iniciativa "Revisión y ajuste de los modelos cienciométricos vigentes" se elimina en otras fuentes la descripción del convenio 408 del 2019 y el valor puesto que, ya tiene todos los recursos comprometidos y en ejecución.
-Se modifica el nombre de la iniciativa "Fortalecimiento de las revistas científicas colombianas indexadas en PUBLINDEX al año 2021 a través de las instituciones editoras" por “Convocatoria para el fortalecimiento de revistas científicas editadas por instituciones editoras colombianas en Publindex al año 2022", así como los recursos de inversión por $406.000.000 para cumplimiento de indicadores con la Misión de Sabios.
-Se adicionan recursos de PGN a la iniciativa "Monitorear los artículos científicos publicados en revistas de alto impacto y las citaciones de impacto en producción científica de colombianos en colaboración internacional" por valor de $140.000.000 con el fin de fortalecer el cumplimiento de metas asociadas al PAI.
-Se adicionan recursos de PGN a la iniciativa "Visibilidad y seguimiento a la producción científica mundial" por valor de $ 5´255.000.000 debido a que por asignaciones en el Plan Anual de Inversión y Gasto Público 2022, se ajustaron rubros con el fin de fortalecer el cumplimiento de metas asociadas al PAI. Por dicha modificación se eliminan los recursos de otras fuentes.
-Se crea la iniciativa "Convocatoria para financiar la publicación de artículos en revistas científicas incluidas en los índices bibliográficos citacionales JCR o SJR al año 2022" con el fin de fortalecer el cumplimiento de metas asociadas al PAI.
-En la iniciativa “Convocatoria de Indexación de revistas especializadas – Publindex” se incluyen $70.000.000 en los recursos PGN debido a que la fuente de financiación y monto fueron ajustados de acuerdo con reasignaciones presupuestales de la dirección.
-Se crea la iniciativa "Proceso de operación estadística" para el cumplimiento de los requisitos de calidad estadística en la operación Grupos de Investigación e Investigadores Reconocidos de acuerdo con los lineamientos de la norma técnica de la NTCPE 1000:2020.</t>
    </r>
  </si>
  <si>
    <r>
      <rPr>
        <b/>
        <sz val="10.5"/>
        <rFont val="Arial Narrow"/>
        <family val="2"/>
      </rPr>
      <t>Economía Bioproductiva</t>
    </r>
    <r>
      <rPr>
        <sz val="10.5"/>
        <rFont val="Arial Narrow"/>
        <family val="2"/>
      </rPr>
      <t xml:space="preserve">
- La meta de la iniciativa estratégica "Apoyo en la implementación de la Misión de Bioeconomía y generación de bioproductos" se deberá modificar así: 66 Nuevos Bioproductos registrados por el programa Colombia BIO, afecta el indicador programático. No obstante, el ajuste al PAI permite la articulación con la información suministrada en la Ficha de Programa Estratégico y cumplir con las metas totales.
- La meta de la iniciativa estratégica " Ampliación de alcance de las expediciones científicas con alianzas regionales, involucrando procesos de innovación social" se deberá modificar así: 7 Nuevas expediciones científicas nacionales realizadas con el apoyo de Colciencias y aliados, afecta el indicador programático. No obstante, el ajuste al PAI permite la articulación con la información suministrada en la Ficha de Programa Estratégico y cumplir con las metas totales.
- La iniciativa estratégica se deberá modificar así: "Convocatoria para el apoyo a proyectos de I+D+i que contribuyan a resolver los desafíos establecidos en la misión “Colombia hacia un nuevo modelo productivo, sostenible y competitivo” – área estratégica energía" el ajuste permite consolidar el nombre de la iniciativa que se valide con el proceso que se va a realizar y sea acorde con los resultados y la información suministrada.
- Modificar la iniciativa estratégica así: Mapeo de Bio productos en Proyectos de I+D+i apoyados por Minciencias  el ajuste permite consolidar el nombre de la iniciativa que se valide con el proceso que se va a realizar y sea acorde con los resultados y la información.
- Eliminar las dos iniciativas relacionadas, puesto que se van a unir en una sola que responda al mapeo realizado en los mecanismos de apoyo de Minciencias y sus aliados:
1. Otras Iniciativas:  Beneficios, Biodiverciudades, Sennainnova, MapBio, Portafolio
2 Mapeo de Proyectos de I+D+i por regalías (2019-2021)
Existen actualmente 3 iniciativas que tienen el mismo propósito de identificar bioproductos en los mecanismos de Minciencias.
-Se unifica el indicador de "Nuevas expediciones científicas al pacífico realizada con el apoyo de Colciencias y aliados" con "Nuevas expediciones científicas nacionales realizadas con el apoyo de Colciencias y aliados", puesto que su desglose está considerado a nivel estratégico, es decir, se garantiza su seguimiento y cumplimiento a través del PEI.</t>
    </r>
  </si>
  <si>
    <r>
      <rPr>
        <b/>
        <sz val="10.5"/>
        <rFont val="Arial Narrow"/>
        <family val="2"/>
      </rPr>
      <t xml:space="preserve">Sofisticación del Sector Productivo
</t>
    </r>
    <r>
      <rPr>
        <sz val="10.5"/>
        <rFont val="Arial Narrow"/>
        <family val="2"/>
      </rPr>
      <t>- Se mantiene  la meta del indicador "Organizaciones articuladas en los Pactos por la innovación"  en 1378, toda vez que no hay rezagos o faltantes por cumplir en la meta del cuatrienio, porque están garantizadas las 600 organizaciones del PND y PEI. Se mantiene esta meta para que el cumplimiento no sobrepase en más del 100% en la vigencia 2022.
- Se ajusta nombre del indicador "Invenciones gestionadas a través de la explotación, comercialización y/o transferencia" por "Invenciones gestionadas hacia el alistamiento tecnológico y gestión comercial".
-Se ajusta la iniciativa estratégica toda vez que se especifica que es una convocatoria tercerizada "Convocatoria nacional tercerizada para promover la explotación, comercialización y/o transferencia de las invenciones protegidas o en proceso de protección por patente – Sácale jugo a tu patente 4.0"
-Se ajustan en el nombre de descripción otras fuentes las iniciativas "Convocatoria nacional para fomentar la protección por patente y su uso comercial de adelantos tecnológicos en I+D+i que promuevan la potenciación económica del sector empresarial 2022" y "Promover la explotación, comercialización y/o transferencia de las invenciones protegidas o en proceso de protección por patente – Sácale jugo a tu patente 4.0", toda vez que no estaba claro que es Joinn Red Colombiana de OTRI (representada por TECNNOVA UEE)
-Se ajusta la meta estratégica del indicador "Solicitudes de patentes por residentes en Oficina Nacional colombiana", con e l propósito de articular las metas consignadas en el PEI, con el PAI y las ficha programáticas del Ministerio a 550 solicitudes.
-En la iniciativa "Pactos por la Innovación", se incluye el valor de la contrapartida en especie y en dinero que aporta el aliado estratégico para la celebración y ejecución del Convenio 025 de 2022. "Descripción de otras fuentes: Convenio 025-2022 Celebrado entre Fiduciaria la Previsora y Confecámaras Recursos otras fuentes (pesos): $509.190.000"
-Los recursos asociados a la iniciativa "Gestión Territorial - Operación Proyecto Oferta Institucional de Innovación Empresarial" se han relacionado desde el año 2019. Se ha postergado varias veces la suscripción y ejecución del convenio con el departamento de Santander, en este sentido, no se relaciona el recurso en el PAI 2022 puesto que el recurso fue relacionado en el PAI 2021 y este mismo recurso financiará lo concerniente a esta iniciativa estratégica. Recursos otras fuentes (pesos): $0.
-Se modifica el nombre de la iniciativa "Convocatoria nacional para fomentar la protección por patente y su uso comercial de adelantos tecnológicos en I+D+i que promuevan la potenciación económica del sector empresarial 2022" por "Convocatoria nacional tercerizada para fomentar la protección por patente de resultados de I+D+i que promuevan la potenciación económica del sector empresarial", toda vez que se especifica que es una convocatoria tercerizada. 
-Se ajusta el nombre de la iniciativa estratégica "Misión Colombia hacia un Nuevo Modelo Productivo, Sostenible y Competitivo" por "Convocatoria para el apoyo a proyectos de I+D+i que contribuyan a resolver los desafíos establecidos en la misión “Colombia hacia un nuevo modelo productivo, sostenible y competitivo” – área estratégica energía", teniendo en cuenta el nombre con el que se publicará el mecanismo.
-Se requiere un aumento de los recursos planteados para evaluación y seguimiento de la iniciativa "Convocatoria para el registro de propuestas que accederán a beneficios tributarios por inversiones en ciencia, tecnología e innovación para el año 2022", toda vez que se estima un crecimiento de las propuestas que serán sometidas a evaluación técnica por pares, en el marco de la convocatoria 913 - 2022. Estos recursos son requeridos para el cumplimiento de la meta “cupo de beneficios tributarios” vinculada al Plan Nacional de Desarrollo, de Recursos PGN inversión (millones de pesos) CSF $450.000.000 a Recursos PGN inversión (millones de pesos) CSF $875.000.000.
-La iniciativa "Convocatoria para el registro de solicitudes que accederán a los beneficios tributarios de Ingresos no constitutivos de renta 2022", iniciará su proceso de evaluación durante la vigencia 2023, por lo tanto, no se requieren recursos de inversión para evaluación técnica con fuente del Presupuesto General de la Nación, asignado al proyecto de la Dirección de Transferencia y Uso de Conocimiento, por tal razón los recursos PGN inversión deben quedar en $0.
-Se realiza una reducción en la iniciativa "Beneficios tributarios por donación 2022", toda vez que no se requieren recursos de evaluación o seguimiento para el desarrollo de este mecanismo, con fuente del Presupuesto General de la Nación asignado al proyecto de la Dirección de Transferencia y Uso de Conocimiento. La operación de este mecanismo se realiza con el personal por prestación de servicios contratado directamente por el Ministerio Recursos PGN inversión (millones de pesos) CSF $0.
-Se crea la iniciativa "Invitación a presentar propuesta para la conformación de un listado de proyectos elegibles para la transferencia de dos tecnologías con fines de fabricación e implementación en los departamentos priorizados (Meta y Santander)" en el programa estratégico "Apoyo a la I+D+i para promover y fortalecer alianzas entre actores  del SNCTI" la cual permite aumentar tener mayor resultado en la meta programática del programa estratégico en relación a  acuerdos de transferencia de tecnología y/o conocimiento, alineado a Impulsar la transferencia de conocimiento y tecnología, en beneficio del incremento de los índices de innovación y competitividad del país.</t>
    </r>
  </si>
  <si>
    <t>9 nodos de diplomacia científica fortalecidos
8 Acuerdos para Convocatoria de Movilidad
12 alianzas o redes internacionales formalizadas</t>
  </si>
  <si>
    <t>3175 Jóvenes Investigadores e Innovadores apoyados por Colciencias y aliados
8.500 Niños, niñas y adolescentes certificados en procesos de fortalecimiento de sus capacidades en I+i
920 becas y nuevos créditos beca para la formación de doctores apoyadas por Colciencias y aliados
200 Nuevas estancias posdoctorales apoyadas por Colciencias y Aliados
1 Conceptualización y diseños de Centros Regionales de Investigación, Innovación y Emprendimiento y Distritos de Innovación
1,5 % Inversión Nacional en ACTI como porcentaje del PIB
80% Aprobación de recursos de la asignación del SGR</t>
  </si>
  <si>
    <t>37 Comunidades o grupos de interés que participan en procesos de apropiación social de conocimiento a partir de la CTeI
15 Nuevas unidades de apropiación social de la CTeI al interior de la IES y otros actores reconocidos del SNCTI 
10 Museos y centros de ciencia reconocidos
100% Cumplimiento de los requisitos priorizados de Gobierno Digital en Minciencias - ATM - Apropiación Social de la CTeI</t>
  </si>
  <si>
    <t>37 Comunidades o grupos de interés que participan en procesos de apropiación social de conocimiento a partir de la CTeI
10 Museos y centros de ciencia reconocidos
15 Nuevas unidades de apropiación social de la CTeI al interior de la IES y otros actores reconocidos del SNCTI</t>
  </si>
  <si>
    <t>179  Programas y Proyectos de CTeI financiados
15.500 Nuevos artículos científicos publicados por investigadores colombianos en revistas científicas especializadas
 0,90 Citaciones de impacto en producción científica y colaboración internacional
9 nodos de diplomacia científica fortalecidos</t>
  </si>
  <si>
    <t>15.500 Nuevos artículos científicos publicados por investigadores colombianos en revistas científicas especializadas
0,90 Citaciones de impacto en producción científica y colaboración internacional</t>
  </si>
  <si>
    <t>2,1 cupo de inversión para deducción y descuento tributario
100% Porcentaje de asignación del cupo de inversión para deducción y descuento tributario</t>
  </si>
  <si>
    <t>18 Acuerdos de transferencia de tecnología o conocimiento apoyados por Colciencias</t>
  </si>
  <si>
    <t>550 Solicitudes de patentes presentadas por residentes en Oficina Nacional
70 Invenciones gestionadas hacia el alistamiento tecnológico y gestión comercial</t>
  </si>
  <si>
    <t xml:space="preserve">0,35 Inversión en I+D del sector privado como porcentaje del PIB
2,1 cupo de inversión para deducción y descuento tributario
1378 Organizaciones articuladas en los Pactos por la innovación
550 Solicitudes de patentes presentadas por residentes en Oficina Nacional
18 Acuerdos de transferencia de tecnología o conocimiento apoyados por Colciencias
2,0 Porcentaje de investigadores en el sector empresarial </t>
  </si>
  <si>
    <t>Estrategia para fomentar la investigación + creación</t>
  </si>
  <si>
    <t>Apoyo a la gestión Institucional</t>
  </si>
  <si>
    <t>Reconocimientos Investigadores - Block Chain</t>
  </si>
  <si>
    <t>Plataforma BigData - Elsevier</t>
  </si>
  <si>
    <t>Incrementar la visibilidad y el impacto de la producción científica nacional a través de la implementación del Modelo de reconocimiento y clasificación de grupos de investigación y de reconocimiento de investigadores del SNCTeI y el reconocimiento de centros de I+D, año 2022.</t>
  </si>
  <si>
    <t>11 de julio de 2022</t>
  </si>
  <si>
    <t>Aprobación Jefe de la Oficina Asesora de Planeación e Innovación Institucional</t>
  </si>
  <si>
    <r>
      <rPr>
        <b/>
        <sz val="10.5"/>
        <rFont val="Arial Narrow"/>
        <family val="2"/>
      </rPr>
      <t xml:space="preserve">Internacionalización del Conocimiento
</t>
    </r>
    <r>
      <rPr>
        <sz val="10.5"/>
        <rFont val="Arial Narrow"/>
        <family val="2"/>
      </rPr>
      <t>Redistribución Recursos Iniciativas:
-Iniciativa Coordinación institucional pasa de $2.241 millones a $907 millones de pesos. Iniciativa: Apoyo a Foco Misión de Sabios pasa de $1.795 millones a $1.739 millones, Iniciativa: FAPESP pasa de $200 millones a 100 millones a se realiza la modificación del Plan de Acción Institucional, debido a que por reajustes de los recursos del presupuesto de la dirección para el 2022, se realizaron reducciones a esta iniciativa, por el tiempo de ejecución de la misma y para apoyar el desarrollo de otras iniciativas adicionales en la dirección, en pro del desarrollo estratégico de esta.
-DFG - Alemania se retiran los recursos de PGN por el tiempo de ejecución de la misma y para apoyar el desarrollo de otras iniciativas adicionales en la dirección, en pro del desarrollo estratégico de esta. En acuerdo con la contraparte internacional se indica que para este año 2022,  no se procede con la convocatoria conjunta que se tenia prevista.
-Iniciativa: Proyecto Nova pasa de $1700 millones a $1900 millones, Iniciativa: Visibilidad y seguimiento a la producción  científica mundial pasa de $5.255 millones a $5359 millones, debido a que por reajustes de los recursos del presupuesto de la dirección para el 2022, se realizaron adiciones a estas iniciativas, por el tiempo de ejecución de las mismas y para asegurar el cumplimiento de las metas del PAI.
-Creación de la iniciativas: Estrategia para fomentar la investigación + creación y Apoyo a la gestión Institucional del programa estratégico Fomento al desarrollo de programas y proyectos de generación de conocimiento en CTeI que aporta al desarrollo de los programas de la Dirección.
-Creación de las iniciativas: Reconocimientos Investigadores - Block Chain y Plataforma BigData - Elsevier del programa estratégico Modelos Cenciométricos que aportan al desarrollo de los programas de la Dirección.</t>
    </r>
  </si>
  <si>
    <r>
      <rPr>
        <b/>
        <sz val="10.5"/>
        <rFont val="Arial Narrow"/>
        <family val="2"/>
      </rPr>
      <t xml:space="preserve">Fortalecer las Capacidades Regionales
</t>
    </r>
    <r>
      <rPr>
        <sz val="10.5"/>
        <rFont val="Arial Narrow"/>
        <family val="2"/>
      </rPr>
      <t>Se amplía la descripción del programa estratégico "Reconocimiento de Actores"</t>
    </r>
  </si>
  <si>
    <t>Preservación del patrimonio científico nacional</t>
  </si>
  <si>
    <t>Respuesta a Pandemias y Indomias</t>
  </si>
  <si>
    <r>
      <rPr>
        <b/>
        <sz val="10.5"/>
        <rFont val="Arial Narrow"/>
        <family val="2"/>
      </rPr>
      <t>Apropiación Social y Reconocimiento De Saberes</t>
    </r>
    <r>
      <rPr>
        <sz val="10.5"/>
        <rFont val="Arial Narrow"/>
        <family val="2"/>
      </rPr>
      <t xml:space="preserve">
-Modificación en la descripción del programa estratégico "Estrategia de comunicación pública de la ciencia y divulgación científica", ya que correspondía a otro alcance y el cambio se justifica en que el espíritu de las iniciativas 2022 se alinea con la propuesta del nuevo trabajo de Divulgación del Ministerio y la propuesta de comunicación pública que ha impulsado el Sr. Ministro. Igualmente se crea un nuevo indicador programático que de cuenta de los resultados de contenidos que permitan visibilizar ante el ecosistema CTeI los objetivos, acciones y logros del Ministerio de Ciencia, Tecnología e Innovación llamado "Contenidos multiformato para la divulgación de la CTeI", con una meta de 110. 
-En la iniciativa "Fortalecimiento de Centros de Ciencias Reconocidos - PGN Invitación" se realiza ajuste al recurso de otras fuentes quedando en $1.059.318.079 debido a que se incorporaron saldos presupuestales de vigencias anteriores. Se valida y se confirma que a través del CV 405-2021 OEI se tienen dichos recursos.
-El presupuesto asignado para el programa estratégico asciende a $2.000.000.000, que se distribuyen entre las tres  primeras iniciativas estratégicas, la iniciativa "Política de comunicación pública de la ciencia"  ya está financiada con recursos 2021, por tanto se modifica su presupuesto a 0.
-Se elimina la palabra (RedCol) del nombre del programa estratégico y del indicador programático. Esta modificación obedece a que la Red de Colegios privados de Colombia, RedCol Holding (http://redcol.co/es) ha solicitado al Ministerio no utilizar el nombre RedCol, dado que lo tienen registrado. También se modifican los recursos de 200 millones de pesos a 170 millones de pesos en la columna PGN, ya que, se dará una mayor importancia a dinamizar la generación y difusión de materiales del Centro de documentación del Ministerio (Cendoc) y sus recursos se tomarán de la presente iniciativa.
-Se modifica la meta del indicador de 1.500 nuevos productos de investigación del CENDOC disponibles en Acceso Abierto por 2.500 nuevos productos de investigación del CENDOC disponibles en Acceso Abierto. Este cambio se justifica por dos razones:
1. Es más representativo para Minciencias elevar el número de instituciones, porque posibilita, no solo ampliar la red, sino mayor capacidad de amplificar su aprovechamiento. 2. Sobre la meta de nuevos productos no se tiene tanto control, pues va a depender de la calidad de los repositorios y los materiales científicos de las nuevas instituciones vinculadas, así como de la velocidad con la que puedan ir estandarizando y cargando dichos materiales, así mismo, se consideraron 16000 como otro resultado.
-Eliminación del indicador programático Red de Bioespacios conformada, ya que no es un nuevo indicador, sino un resultado, como se expresa en la nueva versión de la ficha del programa estratégico y está sujeto a las dinámicas de las convocatorias del SGR y lo que pueda implicar en términos de tiempo.
-Se modifican los recursos de PGN de la iniciativa "Gestión del patrimonio científico de Minciencias - CENDOC" pasando a $130.000.000 para dinamizar la generación y difusión de materiales del Centro de documentación del Ministerio (Cendoc).
-Se modifica el nombre del indicador  "Museos y centros de ciencia fortalecidos" por "Museos y centros de ciencia reconocidos" toda vez que, de acuerdo con el equipo técnico responsable del mismo indica que el proceso que se lleva a cabo es el de reconocimiento. Así mismo, la meta de cuatrienio pasa de 10 a 20, por tener un comportamiento acumulativo.</t>
    </r>
  </si>
  <si>
    <t>Viceministerio de Talento y Apropiación Social del Conocimiento</t>
  </si>
  <si>
    <t>Viceministerio de Conocimiento, Innovación y Productividad</t>
  </si>
  <si>
    <t>Dirección de Ciencia</t>
  </si>
  <si>
    <t>Dirección de Desarrollo Tecnológico e Innovación</t>
  </si>
  <si>
    <t>Dirección de Capacidades y Apropiación del Conocimiento</t>
  </si>
  <si>
    <t>Dirección de Vocaciones y Formación</t>
  </si>
  <si>
    <t>Dirección de Gestión de Recursos para la CTeI</t>
  </si>
  <si>
    <t>ARTICULACIÓN PLANES DE ACCIÓN INSTITUCIONAL INTEGRADOS  2022</t>
  </si>
  <si>
    <t>Decreto 1449 de 2022 del 3 de agosto de 2022</t>
  </si>
  <si>
    <t>Se realiza el cambio a la columna de Área Responsable de acuerdo con el Decreto 1449 del 3 de agosto de 2022 "Por el cual se  adopta la estructura del Ministerio de Ciencia, Tecnología e Innovación y se dictan otras disposiciones.</t>
  </si>
  <si>
    <t>11 de agosto de 2022</t>
  </si>
  <si>
    <r>
      <rPr>
        <b/>
        <sz val="10.5"/>
        <rFont val="Arial Narrow"/>
        <family val="2"/>
      </rPr>
      <t xml:space="preserve">Nuevos centros de I+D reconocidos - Reconocimiento de actores </t>
    </r>
    <r>
      <rPr>
        <sz val="10.5"/>
        <rFont val="Arial Narrow"/>
        <family val="2"/>
      </rPr>
      <t xml:space="preserve">
Actualizar la meta para el cuarto trimestre del 2022 a un total de 27 nuevos centros de I+D, desde el área técnica se hace necesario el incremento de la meta, el cambio se fundamenta en las siguientes razones, primero este al ser un proceso de ventanilla abierta el usuario puede radicar su solicitud en cualquier momento del año, segundo se tuvo un aumento de reconocimientos debido a que las entidades durante la vigencia 2022 iniciaron el proceso de renovación de reconocimiento el cual se encontraba próximo a vencer, por lo tanto, al inicio del año al momento de programar la meta no se contaba con un punto de referencia para poder determinar una cifra acorde y se considera conveniente realizar el incremento de la meta para el cuarto trimestre.
Como parte de los seguimientos que desde la Oficina Asesora de Planeación e Innovación Institucional se realizan al reporte de los indicadores que hacen parte del PEI y PAI durante cada vigencia, se realizó el pasado 09 de junio de 2022, una mesa de trabajo con el área técnica para validar la calidad del reporte realizado al indicador “Nuevos centros I+D reconocidos”, de acuerdo con la información registrada para el primer trimestre de 2022 en la plataforma GINA. Para este indicador programático se validó la descripción y alcance de centros I+D reconocidos que deberían ser parte de este reporte, y se definió que para el indicador de gestión en el reconocimiento de actores se incluiría la totalidad del grupo de actores reconocidos en el periodo, ajustando su descripción y modificando el formato soporte el cual fue remitido al área técnica el 10 de junio de 2022. 
Teniendo en cuenta, que este indicador es nuevo para la vigencia 2022 y no se cuenta con una línea base que permita fijar un punto de partida ni mediciones anteriores como referencia de la situación inicial del indicador, se han realizado seguimientos de validación para velar por su cumplimiento con lo establecido por el área técnica, así como para reconocer el comportamiento que viene presentando según los reportes presentados para el segundo y tercer trimestre. Dentro de la información reportada en el PAI se encuentran los siguientes comentarios realizados por la Oficina Asesora de Planeación e Innovación Institucional:
Segundo trimestre 
La Oficina Asesora de Planeación e Innovación Institucional realizará la revisión de la meta prevista para la vigencia 2022 junto con el área técnica, teniendo presente que para el segundo trimestre se cumple al 100% con respecto a lo planeado para el indicador de Reconocimiento de Actores.
Tercer trimestre
Por parte de la Oficina Asesora de Planeación se ha desarrollado una mesa de trabajo con el área técnica donde se identifica por parte de ellos que se supera la meta establecida "debido a que al ser una ventanilla abierta las entidades pueden radicar su solicitud en el momento que consideren oportuno y a su vez, debido a que en el transcurso del año se ha tenido un amplio número de solicitudes radicadas y algunas de estas corresponden a la renovación de reconocimiento que se encontraban próximas a vencer este año." Aun no se cuenta con un tope establecido por ellos para identificar una tendencia frente a lo que se espera para cuarto trimestre, queda pendiente una segunda mesa de trabajo con el área de calidad para establecer la meta del último trimestre del año.
Para este trimestre no se cuenta con un valor establecido por el área técnica que permita identificar una tendencia frente a lo que se espera para el cuarto trimestre, quedando pendiente realizar una nueva mesa de trabajo conjunta que permita validar la pertinencia de generar una acción de mejora o requerir el ajuste de la meta por parte del área técnica, de acuerdo con el comportamiento observado durante lo corrido del año.
Se realiza una segunda mesa de trabajo el 25 de noviembre de 2022, donde se analiza el comportamiento del indicador a la fecha y se establece la necesidad de realizar el ajuste en la meta del último trimestre de la vigencia 2022 de acuerdo con los nuevos centros I+D esperados a reconocer desde el área técnica para este corte, en concordancia con lo establecido en la Guía para la Planeación, Seguimiento y Evaluación de la Gestión en su numeral “8.4 Actualizaciones a la planeación institucional” sección “2. Con aprobación del Jefe de la Oficina Asesora de Planeación e Innovación Institucional” donde se cita textualmente “Ajustes a las iniciativas estratégicas que no afecten el PEI y PAI”, que para el caso expuesto no se afecta la meta del indicador negativamente y no se encuentra en riesgo el propósito establecido por la Dirección de Ciencia.
En conclusión, realizando este ajuste, se está validando que la meta establecida desde la Dirección de Ciencia se cumplirá para el cuarto trimestre una vez realizados los análisis pertinentes por parte del área.
</t>
    </r>
  </si>
  <si>
    <t>22 de diciembre de 2022</t>
  </si>
  <si>
    <t>27 nuevos centros de I+D reconocidos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</si>
</sst>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6" formatCode="&quot;$&quot;\ #,##0;[Red]\-&quot;$&quot;\ #,##0"/>
    <numFmt numFmtId="41" formatCode="_-* #,##0_-;\-* #,##0_-;_-* &quot;-&quot;_-;_-@_-"/>
    <numFmt numFmtId="43" formatCode="_-* #,##0.00_-;\-* #,##0.00_-;_-* &quot;-&quot;??_-;_-@_-"/>
    <numFmt numFmtId="164" formatCode="_-&quot;$&quot;* #,##0_-;\-&quot;$&quot;* #,##0_-;_-&quot;$&quot;* &quot;-&quot;_-;_-@_-"/>
    <numFmt numFmtId="165" formatCode="_-&quot;$&quot;* #,##0.00_-;\-&quot;$&quot;* #,##0.00_-;_-&quot;$&quot;* &quot;-&quot;??_-;_-@_-"/>
    <numFmt numFmtId="166" formatCode="_-&quot;$&quot;* #,##0_-;\-&quot;$&quot;* #,##0_-;_-&quot;$&quot;* &quot;-&quot;??_-;_-@_-"/>
    <numFmt numFmtId="167" formatCode="&quot;$&quot;#,##0"/>
    <numFmt numFmtId="168" formatCode="dd/mm/yyyy;@"/>
    <numFmt numFmtId="169" formatCode="[$$-240A]\ #,##0"/>
    <numFmt numFmtId="170" formatCode="_-&quot;$&quot;* #,##0_-;\-&quot;$&quot;* #,##0_-;_-&quot;$&quot;* &quot;-&quot;??_-;_-@"/>
    <numFmt numFmtId="171" formatCode="[$$-240A]\ #,##0.00"/>
    <numFmt numFmtId="172" formatCode="[$$-240A]\ #,##0.0"/>
  </numFmts>
  <fonts count="38" x14ac:knownFonts="1">
    <font>
      <sz val="11"/>
      <color theme="1"/>
      <name val="Calibri"/>
      <family val="2"/>
      <scheme val="minor"/>
    </font>
    <font>
      <sz val="11"/>
      <color theme="1"/>
      <name val="Calibri"/>
      <family val="2"/>
      <scheme val="minor"/>
    </font>
    <font>
      <b/>
      <sz val="14"/>
      <color theme="0"/>
      <name val="Arial"/>
      <family val="2"/>
    </font>
    <font>
      <sz val="10"/>
      <color theme="1"/>
      <name val="Segoe UI"/>
      <family val="2"/>
    </font>
    <font>
      <b/>
      <sz val="12"/>
      <color theme="0"/>
      <name val="Segoe UI"/>
      <family val="2"/>
    </font>
    <font>
      <sz val="8"/>
      <name val="Calibri"/>
      <family val="2"/>
      <scheme val="minor"/>
    </font>
    <font>
      <sz val="10"/>
      <name val="Arial Narrow"/>
      <family val="2"/>
    </font>
    <font>
      <sz val="10"/>
      <color theme="1"/>
      <name val="Arial Narrow"/>
      <family val="2"/>
    </font>
    <font>
      <b/>
      <sz val="10"/>
      <color theme="0"/>
      <name val="Arial Narrow"/>
      <family val="2"/>
    </font>
    <font>
      <b/>
      <sz val="11"/>
      <color theme="0"/>
      <name val="Calibri"/>
      <family val="2"/>
      <scheme val="minor"/>
    </font>
    <font>
      <sz val="11"/>
      <color theme="1"/>
      <name val="Arial Narrow"/>
      <family val="2"/>
    </font>
    <font>
      <b/>
      <sz val="10"/>
      <color theme="1"/>
      <name val="Arial Narrow"/>
      <family val="2"/>
    </font>
    <font>
      <sz val="11"/>
      <color theme="0"/>
      <name val="Arial Narrow"/>
      <family val="2"/>
    </font>
    <font>
      <b/>
      <sz val="11"/>
      <color theme="0"/>
      <name val="Arial Narrow"/>
      <family val="2"/>
    </font>
    <font>
      <sz val="10"/>
      <color theme="1"/>
      <name val="Calibri"/>
      <family val="2"/>
      <scheme val="minor"/>
    </font>
    <font>
      <b/>
      <sz val="14"/>
      <color theme="0"/>
      <name val="Arial Narrow"/>
      <family val="2"/>
    </font>
    <font>
      <sz val="11"/>
      <name val="Arial Narrow"/>
      <family val="2"/>
    </font>
    <font>
      <sz val="10"/>
      <color theme="0"/>
      <name val="Arial Narrow"/>
      <family val="2"/>
    </font>
    <font>
      <sz val="10"/>
      <name val="Arial"/>
      <family val="2"/>
    </font>
    <font>
      <sz val="9"/>
      <color indexed="81"/>
      <name val="Tahoma"/>
      <family val="2"/>
    </font>
    <font>
      <b/>
      <sz val="9"/>
      <color indexed="81"/>
      <name val="Tahoma"/>
      <family val="2"/>
    </font>
    <font>
      <sz val="16"/>
      <name val="Arial Narrow"/>
      <family val="2"/>
    </font>
    <font>
      <sz val="16"/>
      <color theme="0"/>
      <name val="Arial Narrow"/>
      <family val="2"/>
    </font>
    <font>
      <sz val="11"/>
      <name val="Arial"/>
      <family val="2"/>
    </font>
    <font>
      <b/>
      <sz val="20"/>
      <name val="Arial"/>
      <family val="2"/>
    </font>
    <font>
      <b/>
      <sz val="11"/>
      <color theme="0"/>
      <name val="Arial"/>
      <family val="2"/>
    </font>
    <font>
      <sz val="11"/>
      <color theme="0"/>
      <name val="Arial"/>
      <family val="2"/>
    </font>
    <font>
      <sz val="11"/>
      <color theme="0" tint="-0.34998626667073579"/>
      <name val="Arial Narrow"/>
      <family val="2"/>
    </font>
    <font>
      <b/>
      <sz val="11"/>
      <name val="Arial"/>
      <family val="2"/>
    </font>
    <font>
      <sz val="16"/>
      <color rgb="FFFF0000"/>
      <name val="Arial Narrow"/>
      <family val="2"/>
    </font>
    <font>
      <sz val="16"/>
      <color rgb="FF0000FF"/>
      <name val="Arial Narrow"/>
      <family val="2"/>
    </font>
    <font>
      <sz val="18"/>
      <name val="Arial Narrow"/>
      <family val="2"/>
    </font>
    <font>
      <sz val="12"/>
      <name val="Arial Narrow"/>
      <family val="2"/>
    </font>
    <font>
      <sz val="10.5"/>
      <color theme="1"/>
      <name val="Segoe UI"/>
      <family val="2"/>
    </font>
    <font>
      <b/>
      <sz val="16"/>
      <name val="Arial Narrow"/>
      <family val="2"/>
    </font>
    <font>
      <sz val="10.5"/>
      <name val="Arial Narrow"/>
      <family val="2"/>
    </font>
    <font>
      <b/>
      <sz val="10.5"/>
      <name val="Arial Narrow"/>
      <family val="2"/>
    </font>
    <font>
      <sz val="14"/>
      <name val="Arial Narrow"/>
      <family val="2"/>
    </font>
  </fonts>
  <fills count="11">
    <fill>
      <patternFill patternType="none"/>
    </fill>
    <fill>
      <patternFill patternType="gray125"/>
    </fill>
    <fill>
      <patternFill patternType="solid">
        <fgColor theme="0"/>
        <bgColor indexed="64"/>
      </patternFill>
    </fill>
    <fill>
      <patternFill patternType="solid">
        <fgColor rgb="FF3772FF"/>
        <bgColor indexed="64"/>
      </patternFill>
    </fill>
    <fill>
      <patternFill patternType="solid">
        <fgColor rgb="FF0070C0"/>
        <bgColor indexed="64"/>
      </patternFill>
    </fill>
    <fill>
      <patternFill patternType="solid">
        <fgColor theme="8"/>
        <bgColor indexed="64"/>
      </patternFill>
    </fill>
    <fill>
      <patternFill patternType="solid">
        <fgColor theme="8" tint="-0.249977111117893"/>
        <bgColor indexed="64"/>
      </patternFill>
    </fill>
    <fill>
      <patternFill patternType="solid">
        <fgColor rgb="FF3366CC"/>
        <bgColor indexed="64"/>
      </patternFill>
    </fill>
    <fill>
      <patternFill patternType="solid">
        <fgColor theme="6" tint="0.79998168889431442"/>
        <bgColor indexed="64"/>
      </patternFill>
    </fill>
    <fill>
      <patternFill patternType="solid">
        <fgColor rgb="FFFFFF00"/>
        <bgColor indexed="64"/>
      </patternFill>
    </fill>
    <fill>
      <patternFill patternType="solid">
        <fgColor theme="2" tint="-9.9978637043366805E-2"/>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hair">
        <color indexed="64"/>
      </left>
      <right style="hair">
        <color indexed="64"/>
      </right>
      <top style="hair">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theme="0" tint="-0.499984740745262"/>
      </left>
      <right style="hair">
        <color theme="0" tint="-0.499984740745262"/>
      </right>
      <top style="hair">
        <color theme="0" tint="-0.499984740745262"/>
      </top>
      <bottom style="hair">
        <color theme="0" tint="-0.499984740745262"/>
      </bottom>
      <diagonal/>
    </border>
    <border>
      <left style="hair">
        <color theme="0" tint="-0.34998626667073579"/>
      </left>
      <right style="hair">
        <color theme="0" tint="-0.34998626667073579"/>
      </right>
      <top style="hair">
        <color theme="0" tint="-0.34998626667073579"/>
      </top>
      <bottom style="hair">
        <color theme="0" tint="-0.34998626667073579"/>
      </bottom>
      <diagonal/>
    </border>
    <border>
      <left style="hair">
        <color theme="0" tint="-0.499984740745262"/>
      </left>
      <right style="hair">
        <color theme="0" tint="-0.499984740745262"/>
      </right>
      <top/>
      <bottom/>
      <diagonal/>
    </border>
    <border>
      <left style="hair">
        <color theme="0" tint="-0.34998626667073579"/>
      </left>
      <right/>
      <top style="hair">
        <color theme="0" tint="-0.34998626667073579"/>
      </top>
      <bottom style="hair">
        <color theme="0" tint="-0.34998626667073579"/>
      </bottom>
      <diagonal/>
    </border>
    <border>
      <left/>
      <right style="hair">
        <color theme="0" tint="-0.34998626667073579"/>
      </right>
      <top style="hair">
        <color theme="0" tint="-0.34998626667073579"/>
      </top>
      <bottom style="hair">
        <color theme="0" tint="-0.34998626667073579"/>
      </bottom>
      <diagonal/>
    </border>
    <border>
      <left style="medium">
        <color indexed="64"/>
      </left>
      <right style="medium">
        <color indexed="64"/>
      </right>
      <top/>
      <bottom style="medium">
        <color indexed="64"/>
      </bottom>
      <diagonal/>
    </border>
    <border>
      <left style="thin">
        <color auto="1"/>
      </left>
      <right/>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style="hair">
        <color indexed="64"/>
      </right>
      <top/>
      <bottom/>
      <diagonal/>
    </border>
    <border>
      <left style="hair">
        <color theme="1"/>
      </left>
      <right style="hair">
        <color theme="1"/>
      </right>
      <top style="hair">
        <color theme="1"/>
      </top>
      <bottom style="hair">
        <color theme="1"/>
      </bottom>
      <diagonal/>
    </border>
    <border>
      <left style="dotted">
        <color theme="0" tint="-0.499984740745262"/>
      </left>
      <right style="dotted">
        <color theme="0" tint="-0.499984740745262"/>
      </right>
      <top style="dotted">
        <color theme="0" tint="-0.499984740745262"/>
      </top>
      <bottom style="dotted">
        <color theme="0" tint="-0.499984740745262"/>
      </bottom>
      <diagonal/>
    </border>
    <border>
      <left style="dotted">
        <color theme="0" tint="-0.499984740745262"/>
      </left>
      <right style="dotted">
        <color theme="0" tint="-0.499984740745262"/>
      </right>
      <top style="dotted">
        <color theme="0" tint="-0.499984740745262"/>
      </top>
      <bottom/>
      <diagonal/>
    </border>
    <border>
      <left style="dotted">
        <color theme="0" tint="-0.499984740745262"/>
      </left>
      <right style="dotted">
        <color theme="0" tint="-0.499984740745262"/>
      </right>
      <top/>
      <bottom/>
      <diagonal/>
    </border>
    <border>
      <left style="dotted">
        <color theme="0" tint="-0.499984740745262"/>
      </left>
      <right style="dotted">
        <color theme="0" tint="-0.499984740745262"/>
      </right>
      <top/>
      <bottom style="dotted">
        <color theme="0" tint="-0.499984740745262"/>
      </bottom>
      <diagonal/>
    </border>
    <border>
      <left style="dotted">
        <color theme="0" tint="-0.34998626667073579"/>
      </left>
      <right style="dotted">
        <color theme="0" tint="-0.34998626667073579"/>
      </right>
      <top style="dotted">
        <color theme="0" tint="-0.34998626667073579"/>
      </top>
      <bottom style="dotted">
        <color theme="0" tint="-0.34998626667073579"/>
      </bottom>
      <diagonal/>
    </border>
  </borders>
  <cellStyleXfs count="78">
    <xf numFmtId="0" fontId="0" fillId="0" borderId="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0" fontId="1" fillId="0" borderId="0"/>
    <xf numFmtId="0" fontId="18" fillId="0" borderId="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4" fontId="1" fillId="0" borderId="0" applyFont="0" applyFill="0" applyBorder="0" applyAlignment="0" applyProtection="0"/>
  </cellStyleXfs>
  <cellXfs count="215">
    <xf numFmtId="0" fontId="0" fillId="0" borderId="0" xfId="0"/>
    <xf numFmtId="0" fontId="3" fillId="0" borderId="0" xfId="0" applyFont="1"/>
    <xf numFmtId="0" fontId="7" fillId="0" borderId="0" xfId="0" applyFont="1" applyAlignment="1">
      <alignment vertical="center" wrapText="1"/>
    </xf>
    <xf numFmtId="0" fontId="7" fillId="0" borderId="0" xfId="0" applyFont="1" applyAlignment="1">
      <alignment vertical="center"/>
    </xf>
    <xf numFmtId="0" fontId="7" fillId="0" borderId="0" xfId="0" applyFont="1" applyAlignment="1">
      <alignment horizontal="center" vertical="center" wrapText="1"/>
    </xf>
    <xf numFmtId="0" fontId="0" fillId="0" borderId="0" xfId="0" applyAlignment="1">
      <alignment wrapText="1"/>
    </xf>
    <xf numFmtId="0" fontId="10" fillId="0" borderId="0" xfId="0" applyFont="1" applyAlignment="1">
      <alignment wrapText="1"/>
    </xf>
    <xf numFmtId="0" fontId="7" fillId="0" borderId="0" xfId="0" applyFont="1" applyAlignment="1">
      <alignment horizontal="justify" wrapText="1"/>
    </xf>
    <xf numFmtId="0" fontId="0" fillId="0" borderId="0" xfId="0" applyAlignment="1">
      <alignment vertical="center"/>
    </xf>
    <xf numFmtId="0" fontId="7" fillId="0" borderId="0" xfId="0" applyFont="1" applyAlignment="1">
      <alignment horizontal="justify" vertical="center" wrapText="1"/>
    </xf>
    <xf numFmtId="0" fontId="10" fillId="0" borderId="0" xfId="0" applyFont="1"/>
    <xf numFmtId="0" fontId="11" fillId="0" borderId="0" xfId="0" applyFont="1" applyAlignment="1">
      <alignment vertical="center"/>
    </xf>
    <xf numFmtId="0" fontId="0" fillId="0" borderId="0" xfId="0" applyAlignment="1">
      <alignment vertical="center" wrapText="1"/>
    </xf>
    <xf numFmtId="0" fontId="10" fillId="0" borderId="0" xfId="0" applyFont="1" applyAlignment="1">
      <alignment vertical="center" wrapText="1"/>
    </xf>
    <xf numFmtId="0" fontId="11" fillId="0" borderId="0" xfId="0" applyFont="1" applyAlignment="1">
      <alignment horizontal="justify" vertical="center" wrapText="1"/>
    </xf>
    <xf numFmtId="0" fontId="7" fillId="0" borderId="15" xfId="0" applyFont="1" applyBorder="1" applyAlignment="1">
      <alignment horizontal="justify" vertical="center" wrapText="1"/>
    </xf>
    <xf numFmtId="0" fontId="7" fillId="0" borderId="15" xfId="0" applyFont="1" applyBorder="1" applyAlignment="1">
      <alignment horizontal="justify" vertical="center"/>
    </xf>
    <xf numFmtId="0" fontId="7" fillId="0" borderId="0" xfId="0" applyFont="1" applyAlignment="1">
      <alignment horizontal="justify" vertical="center"/>
    </xf>
    <xf numFmtId="0" fontId="0" fillId="0" borderId="0" xfId="0" applyAlignment="1">
      <alignment horizontal="justify" vertical="center"/>
    </xf>
    <xf numFmtId="0" fontId="0" fillId="0" borderId="0" xfId="0" applyAlignment="1">
      <alignment horizontal="justify" vertical="center" wrapText="1"/>
    </xf>
    <xf numFmtId="0" fontId="12" fillId="5" borderId="0" xfId="0" applyFont="1" applyFill="1"/>
    <xf numFmtId="0" fontId="7" fillId="0" borderId="0" xfId="0" applyFont="1" applyAlignment="1">
      <alignment horizontal="justify"/>
    </xf>
    <xf numFmtId="0" fontId="8" fillId="5" borderId="0" xfId="0" applyFont="1" applyFill="1" applyAlignment="1">
      <alignment vertical="center"/>
    </xf>
    <xf numFmtId="0" fontId="14" fillId="0" borderId="0" xfId="0" applyFont="1" applyAlignment="1">
      <alignment vertical="center"/>
    </xf>
    <xf numFmtId="0" fontId="13" fillId="5" borderId="0" xfId="0" applyFont="1" applyFill="1"/>
    <xf numFmtId="0" fontId="10" fillId="0" borderId="14" xfId="0" applyFont="1" applyBorder="1" applyAlignment="1">
      <alignment vertical="center" wrapText="1"/>
    </xf>
    <xf numFmtId="0" fontId="10" fillId="2" borderId="0" xfId="0" applyFont="1" applyFill="1"/>
    <xf numFmtId="0" fontId="15" fillId="2" borderId="0" xfId="0" applyFont="1" applyFill="1" applyAlignment="1">
      <alignment horizontal="center" vertical="center"/>
    </xf>
    <xf numFmtId="0" fontId="10" fillId="2" borderId="0" xfId="0" applyFont="1" applyFill="1" applyAlignment="1">
      <alignment vertical="center" wrapText="1"/>
    </xf>
    <xf numFmtId="0" fontId="10" fillId="2" borderId="2" xfId="0" applyFont="1" applyFill="1" applyBorder="1"/>
    <xf numFmtId="0" fontId="10" fillId="2" borderId="3" xfId="0" applyFont="1" applyFill="1" applyBorder="1"/>
    <xf numFmtId="0" fontId="10" fillId="2" borderId="4" xfId="0" applyFont="1" applyFill="1" applyBorder="1"/>
    <xf numFmtId="0" fontId="10" fillId="2" borderId="5" xfId="0" applyFont="1" applyFill="1" applyBorder="1"/>
    <xf numFmtId="0" fontId="10" fillId="2" borderId="6" xfId="0" applyFont="1" applyFill="1" applyBorder="1"/>
    <xf numFmtId="0" fontId="10" fillId="2" borderId="7" xfId="0" applyFont="1" applyFill="1" applyBorder="1"/>
    <xf numFmtId="0" fontId="10" fillId="2" borderId="8" xfId="0" applyFont="1" applyFill="1" applyBorder="1"/>
    <xf numFmtId="0" fontId="10" fillId="2" borderId="9" xfId="0" applyFont="1" applyFill="1" applyBorder="1"/>
    <xf numFmtId="0" fontId="10" fillId="0" borderId="14" xfId="0" applyFont="1" applyBorder="1" applyAlignment="1">
      <alignment horizontal="right" vertical="center" wrapText="1"/>
    </xf>
    <xf numFmtId="0" fontId="13" fillId="5" borderId="0" xfId="0" applyFont="1" applyFill="1" applyAlignment="1">
      <alignment wrapText="1"/>
    </xf>
    <xf numFmtId="0" fontId="7" fillId="0" borderId="0" xfId="0" applyFont="1" applyAlignment="1">
      <alignment wrapText="1"/>
    </xf>
    <xf numFmtId="0" fontId="10" fillId="2" borderId="14" xfId="0" applyFont="1" applyFill="1" applyBorder="1" applyAlignment="1">
      <alignment vertical="center" wrapText="1"/>
    </xf>
    <xf numFmtId="0" fontId="13" fillId="5" borderId="0" xfId="0" applyFont="1" applyFill="1" applyAlignment="1">
      <alignment horizontal="justify" vertical="center" wrapText="1"/>
    </xf>
    <xf numFmtId="0" fontId="8" fillId="5" borderId="0" xfId="0" applyFont="1" applyFill="1" applyAlignment="1">
      <alignment horizontal="justify" vertical="center" wrapText="1"/>
    </xf>
    <xf numFmtId="0" fontId="0" fillId="0" borderId="0" xfId="0" applyAlignment="1">
      <alignment horizontal="justify" wrapText="1"/>
    </xf>
    <xf numFmtId="0" fontId="13" fillId="6" borderId="0" xfId="0" applyFont="1" applyFill="1"/>
    <xf numFmtId="0" fontId="13" fillId="6" borderId="0" xfId="0" applyFont="1" applyFill="1" applyAlignment="1">
      <alignment vertical="center" wrapText="1"/>
    </xf>
    <xf numFmtId="0" fontId="10" fillId="0" borderId="0" xfId="0" applyFont="1" applyAlignment="1">
      <alignment horizontal="left" vertical="center" wrapText="1"/>
    </xf>
    <xf numFmtId="0" fontId="9" fillId="4" borderId="0" xfId="0" applyFont="1" applyFill="1" applyAlignment="1">
      <alignment horizontal="center" vertical="center" wrapText="1"/>
    </xf>
    <xf numFmtId="0" fontId="17" fillId="4" borderId="0" xfId="0" applyFont="1" applyFill="1" applyAlignment="1">
      <alignment horizontal="center" vertical="center" wrapText="1"/>
    </xf>
    <xf numFmtId="0" fontId="10" fillId="0" borderId="16" xfId="0" applyFont="1" applyBorder="1" applyAlignment="1">
      <alignment horizontal="right" vertical="center" wrapText="1"/>
    </xf>
    <xf numFmtId="0" fontId="10" fillId="0" borderId="14" xfId="0" applyFont="1" applyBorder="1" applyAlignment="1">
      <alignment horizontal="justify" vertical="center" wrapText="1"/>
    </xf>
    <xf numFmtId="0" fontId="10" fillId="0" borderId="0" xfId="0" applyFont="1" applyAlignment="1">
      <alignment horizontal="justify" vertical="center"/>
    </xf>
    <xf numFmtId="0" fontId="10" fillId="0" borderId="16" xfId="0" applyFont="1" applyBorder="1" applyAlignment="1">
      <alignment vertical="center" wrapText="1"/>
    </xf>
    <xf numFmtId="0" fontId="6" fillId="2" borderId="0" xfId="0" applyFont="1" applyFill="1" applyAlignment="1">
      <alignment horizontal="center" vertical="center"/>
    </xf>
    <xf numFmtId="0" fontId="6" fillId="0" borderId="0" xfId="0" applyFont="1" applyAlignment="1">
      <alignment horizontal="center" vertical="center"/>
    </xf>
    <xf numFmtId="0" fontId="16" fillId="2" borderId="0" xfId="0" applyFont="1" applyFill="1" applyAlignment="1">
      <alignment horizontal="center" vertical="center"/>
    </xf>
    <xf numFmtId="0" fontId="16" fillId="2" borderId="0" xfId="0" applyFont="1" applyFill="1" applyAlignment="1">
      <alignment horizontal="center" vertical="center" wrapText="1"/>
    </xf>
    <xf numFmtId="169" fontId="16" fillId="2" borderId="0" xfId="0" applyNumberFormat="1" applyFont="1" applyFill="1" applyAlignment="1">
      <alignment horizontal="center" vertical="center"/>
    </xf>
    <xf numFmtId="166" fontId="16" fillId="2" borderId="0" xfId="1" applyNumberFormat="1" applyFont="1" applyFill="1" applyAlignment="1">
      <alignment horizontal="center" vertical="center"/>
    </xf>
    <xf numFmtId="165" fontId="16" fillId="2" borderId="0" xfId="1" applyFont="1" applyFill="1" applyAlignment="1">
      <alignment horizontal="center" vertical="center" wrapText="1"/>
    </xf>
    <xf numFmtId="0" fontId="16" fillId="0" borderId="0" xfId="0" applyFont="1" applyAlignment="1">
      <alignment horizontal="center" vertical="center"/>
    </xf>
    <xf numFmtId="0" fontId="16" fillId="0" borderId="0" xfId="0" applyFont="1" applyAlignment="1">
      <alignment horizontal="center" vertical="center" wrapText="1"/>
    </xf>
    <xf numFmtId="169" fontId="16" fillId="0" borderId="0" xfId="0" applyNumberFormat="1" applyFont="1" applyAlignment="1">
      <alignment horizontal="center" vertical="center"/>
    </xf>
    <xf numFmtId="166" fontId="16" fillId="0" borderId="0" xfId="1" applyNumberFormat="1" applyFont="1" applyFill="1" applyAlignment="1">
      <alignment horizontal="center" vertical="center"/>
    </xf>
    <xf numFmtId="165" fontId="16" fillId="0" borderId="0" xfId="1" applyFont="1" applyFill="1" applyAlignment="1">
      <alignment horizontal="center" vertical="center" wrapText="1"/>
    </xf>
    <xf numFmtId="0" fontId="16" fillId="0" borderId="19" xfId="0" applyFont="1" applyBorder="1" applyAlignment="1">
      <alignment horizontal="center" vertical="center"/>
    </xf>
    <xf numFmtId="0" fontId="22" fillId="2" borderId="0" xfId="0" applyFont="1" applyFill="1" applyAlignment="1">
      <alignment horizontal="center" vertical="center"/>
    </xf>
    <xf numFmtId="0" fontId="21" fillId="0" borderId="0" xfId="0" applyFont="1" applyAlignment="1">
      <alignment horizontal="center" vertical="center"/>
    </xf>
    <xf numFmtId="0" fontId="21" fillId="0" borderId="0" xfId="0" applyFont="1" applyAlignment="1">
      <alignment horizontal="center" vertical="center" wrapText="1"/>
    </xf>
    <xf numFmtId="0" fontId="21" fillId="2" borderId="0" xfId="0" applyFont="1" applyFill="1" applyAlignment="1">
      <alignment horizontal="center" vertical="center"/>
    </xf>
    <xf numFmtId="0" fontId="23" fillId="2" borderId="0" xfId="0" applyFont="1" applyFill="1"/>
    <xf numFmtId="0" fontId="23" fillId="8" borderId="10" xfId="0" applyFont="1" applyFill="1" applyBorder="1" applyAlignment="1">
      <alignment horizontal="justify" vertical="center" wrapText="1"/>
    </xf>
    <xf numFmtId="0" fontId="23" fillId="2" borderId="10" xfId="0" applyFont="1" applyFill="1" applyBorder="1" applyAlignment="1">
      <alignment vertical="center"/>
    </xf>
    <xf numFmtId="0" fontId="23" fillId="8" borderId="10" xfId="0" applyFont="1" applyFill="1" applyBorder="1" applyAlignment="1">
      <alignment horizontal="center" vertical="center" wrapText="1"/>
    </xf>
    <xf numFmtId="0" fontId="23" fillId="2" borderId="21" xfId="0" applyFont="1" applyFill="1" applyBorder="1" applyAlignment="1">
      <alignment horizontal="center" vertical="center" wrapText="1"/>
    </xf>
    <xf numFmtId="0" fontId="23" fillId="2" borderId="10" xfId="0" applyFont="1" applyFill="1" applyBorder="1" applyAlignment="1">
      <alignment horizontal="center" vertical="center" wrapText="1"/>
    </xf>
    <xf numFmtId="0" fontId="23" fillId="8" borderId="10" xfId="0" applyFont="1" applyFill="1" applyBorder="1" applyAlignment="1">
      <alignment horizontal="left" vertical="center" wrapText="1"/>
    </xf>
    <xf numFmtId="0" fontId="23" fillId="8" borderId="21" xfId="0" applyFont="1" applyFill="1" applyBorder="1" applyAlignment="1">
      <alignment horizontal="center" vertical="center" wrapText="1"/>
    </xf>
    <xf numFmtId="0" fontId="23" fillId="2" borderId="10" xfId="0" applyFont="1" applyFill="1" applyBorder="1" applyAlignment="1">
      <alignment horizontal="justify" vertical="center" wrapText="1"/>
    </xf>
    <xf numFmtId="169" fontId="27" fillId="2" borderId="0" xfId="0" applyNumberFormat="1" applyFont="1" applyFill="1" applyAlignment="1">
      <alignment horizontal="center" vertical="center"/>
    </xf>
    <xf numFmtId="169" fontId="27" fillId="0" borderId="0" xfId="0" applyNumberFormat="1" applyFont="1" applyAlignment="1">
      <alignment horizontal="center" vertical="center"/>
    </xf>
    <xf numFmtId="0" fontId="28" fillId="2" borderId="20" xfId="0" applyFont="1" applyFill="1" applyBorder="1" applyAlignment="1">
      <alignment horizontal="center" vertical="center"/>
    </xf>
    <xf numFmtId="0" fontId="28" fillId="2" borderId="0" xfId="0" applyFont="1" applyFill="1" applyAlignment="1">
      <alignment horizontal="center" vertical="center"/>
    </xf>
    <xf numFmtId="0" fontId="28" fillId="2" borderId="0" xfId="0" applyFont="1" applyFill="1" applyAlignment="1">
      <alignment horizontal="left" vertical="center"/>
    </xf>
    <xf numFmtId="0" fontId="23" fillId="0" borderId="0" xfId="0" applyFont="1"/>
    <xf numFmtId="0" fontId="23" fillId="2" borderId="10" xfId="0" applyFont="1" applyFill="1" applyBorder="1" applyAlignment="1">
      <alignment vertical="center" wrapText="1"/>
    </xf>
    <xf numFmtId="0" fontId="23" fillId="0" borderId="24" xfId="0" applyFont="1" applyBorder="1" applyAlignment="1">
      <alignment horizontal="justify" vertical="center" wrapText="1"/>
    </xf>
    <xf numFmtId="0" fontId="23" fillId="0" borderId="24" xfId="0" applyFont="1" applyBorder="1" applyAlignment="1">
      <alignment horizontal="justify" vertical="center"/>
    </xf>
    <xf numFmtId="164" fontId="23" fillId="0" borderId="0" xfId="0" applyNumberFormat="1" applyFont="1"/>
    <xf numFmtId="1" fontId="10" fillId="0" borderId="14" xfId="0" applyNumberFormat="1" applyFont="1" applyBorder="1" applyAlignment="1">
      <alignment horizontal="right" vertical="center" wrapText="1"/>
    </xf>
    <xf numFmtId="1" fontId="10" fillId="0" borderId="16" xfId="0" applyNumberFormat="1" applyFont="1" applyBorder="1" applyAlignment="1">
      <alignment horizontal="right" vertical="center" wrapText="1"/>
    </xf>
    <xf numFmtId="0" fontId="21" fillId="2" borderId="1" xfId="0" applyFont="1" applyFill="1" applyBorder="1" applyAlignment="1">
      <alignment horizontal="center" vertical="center" wrapText="1"/>
    </xf>
    <xf numFmtId="0" fontId="21" fillId="0" borderId="1" xfId="0" applyFont="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horizontal="center" vertical="center"/>
    </xf>
    <xf numFmtId="0" fontId="21" fillId="2" borderId="0" xfId="0" applyFont="1" applyFill="1" applyAlignment="1">
      <alignment horizontal="center" vertical="center" wrapText="1"/>
    </xf>
    <xf numFmtId="169" fontId="21" fillId="2" borderId="0" xfId="0" applyNumberFormat="1" applyFont="1" applyFill="1" applyAlignment="1">
      <alignment horizontal="center" vertical="center" wrapText="1"/>
    </xf>
    <xf numFmtId="2" fontId="21" fillId="2" borderId="0" xfId="0" applyNumberFormat="1" applyFont="1" applyFill="1" applyAlignment="1">
      <alignment horizontal="center" vertical="center"/>
    </xf>
    <xf numFmtId="166" fontId="21" fillId="2" borderId="0" xfId="0" applyNumberFormat="1" applyFont="1" applyFill="1" applyAlignment="1">
      <alignment horizontal="center" vertical="center"/>
    </xf>
    <xf numFmtId="0" fontId="21" fillId="2" borderId="16" xfId="0" applyFont="1" applyFill="1" applyBorder="1" applyAlignment="1">
      <alignment horizontal="center" vertical="center"/>
    </xf>
    <xf numFmtId="0" fontId="33" fillId="0" borderId="0" xfId="0" applyFont="1"/>
    <xf numFmtId="0" fontId="4" fillId="3" borderId="25" xfId="0" applyFont="1" applyFill="1" applyBorder="1" applyAlignment="1">
      <alignment horizontal="center" vertical="center"/>
    </xf>
    <xf numFmtId="0" fontId="4" fillId="3" borderId="25" xfId="0" applyFont="1" applyFill="1" applyBorder="1" applyAlignment="1">
      <alignment horizontal="center" vertical="center" wrapText="1"/>
    </xf>
    <xf numFmtId="0" fontId="22" fillId="3" borderId="29" xfId="0" applyFont="1" applyFill="1" applyBorder="1" applyAlignment="1">
      <alignment horizontal="center" vertical="center" wrapText="1"/>
    </xf>
    <xf numFmtId="166" fontId="22" fillId="3" borderId="29" xfId="1" applyNumberFormat="1" applyFont="1" applyFill="1" applyBorder="1" applyAlignment="1">
      <alignment horizontal="center" vertical="center" wrapText="1"/>
    </xf>
    <xf numFmtId="170" fontId="21" fillId="0" borderId="29" xfId="0" quotePrefix="1" applyNumberFormat="1" applyFont="1" applyBorder="1" applyAlignment="1">
      <alignment horizontal="center" vertical="center" wrapText="1"/>
    </xf>
    <xf numFmtId="166" fontId="21" fillId="0" borderId="29" xfId="42" quotePrefix="1" applyNumberFormat="1" applyFont="1" applyFill="1" applyBorder="1" applyAlignment="1">
      <alignment horizontal="center" vertical="center" wrapText="1"/>
    </xf>
    <xf numFmtId="169" fontId="21" fillId="0" borderId="29" xfId="0" applyNumberFormat="1" applyFont="1" applyBorder="1" applyAlignment="1">
      <alignment horizontal="center" vertical="center"/>
    </xf>
    <xf numFmtId="169" fontId="21" fillId="0" borderId="29" xfId="0" applyNumberFormat="1" applyFont="1" applyBorder="1" applyAlignment="1">
      <alignment horizontal="center" vertical="center" wrapText="1"/>
    </xf>
    <xf numFmtId="170" fontId="21" fillId="0" borderId="29" xfId="0" applyNumberFormat="1" applyFont="1" applyBorder="1" applyAlignment="1">
      <alignment horizontal="center" vertical="center" wrapText="1"/>
    </xf>
    <xf numFmtId="169" fontId="21" fillId="0" borderId="29" xfId="42" applyNumberFormat="1" applyFont="1" applyFill="1" applyBorder="1" applyAlignment="1">
      <alignment horizontal="center" vertical="center" wrapText="1"/>
    </xf>
    <xf numFmtId="166" fontId="21" fillId="0" borderId="29" xfId="42" applyNumberFormat="1" applyFont="1" applyFill="1" applyBorder="1" applyAlignment="1">
      <alignment horizontal="center" vertical="center" wrapText="1"/>
    </xf>
    <xf numFmtId="166" fontId="21" fillId="0" borderId="29" xfId="0" applyNumberFormat="1" applyFont="1" applyBorder="1" applyAlignment="1">
      <alignment horizontal="center" vertical="center" wrapText="1"/>
    </xf>
    <xf numFmtId="0" fontId="21" fillId="0" borderId="29" xfId="0" quotePrefix="1" applyFont="1" applyBorder="1" applyAlignment="1">
      <alignment horizontal="center" vertical="center" wrapText="1"/>
    </xf>
    <xf numFmtId="166" fontId="21" fillId="0" borderId="29" xfId="0" applyNumberFormat="1" applyFont="1" applyBorder="1" applyAlignment="1">
      <alignment vertical="center" wrapText="1"/>
    </xf>
    <xf numFmtId="169" fontId="21" fillId="0" borderId="29" xfId="0" applyNumberFormat="1" applyFont="1" applyBorder="1" applyAlignment="1">
      <alignment horizontal="right" vertical="center" wrapText="1"/>
    </xf>
    <xf numFmtId="165" fontId="21" fillId="0" borderId="29" xfId="42" applyFont="1" applyFill="1" applyBorder="1" applyAlignment="1">
      <alignment horizontal="center" vertical="center" wrapText="1"/>
    </xf>
    <xf numFmtId="165" fontId="21" fillId="2" borderId="29" xfId="42" applyFont="1" applyFill="1" applyBorder="1" applyAlignment="1">
      <alignment horizontal="center" vertical="center" wrapText="1"/>
    </xf>
    <xf numFmtId="169" fontId="21" fillId="0" borderId="29" xfId="47" applyNumberFormat="1" applyFont="1" applyFill="1" applyBorder="1" applyAlignment="1">
      <alignment horizontal="center" vertical="center" wrapText="1"/>
    </xf>
    <xf numFmtId="166" fontId="21" fillId="2" borderId="29" xfId="47" applyNumberFormat="1" applyFont="1" applyFill="1" applyBorder="1" applyAlignment="1">
      <alignment horizontal="center" vertical="center" wrapText="1"/>
    </xf>
    <xf numFmtId="169" fontId="21" fillId="2" borderId="29" xfId="47" applyNumberFormat="1" applyFont="1" applyFill="1" applyBorder="1" applyAlignment="1">
      <alignment horizontal="center" vertical="center" wrapText="1"/>
    </xf>
    <xf numFmtId="6" fontId="21" fillId="2" borderId="29" xfId="0" applyNumberFormat="1" applyFont="1" applyFill="1" applyBorder="1" applyAlignment="1">
      <alignment horizontal="center" vertical="center" wrapText="1"/>
    </xf>
    <xf numFmtId="0" fontId="21" fillId="2" borderId="29" xfId="0" quotePrefix="1" applyFont="1" applyFill="1" applyBorder="1" applyAlignment="1">
      <alignment horizontal="center" vertical="center" wrapText="1"/>
    </xf>
    <xf numFmtId="166" fontId="21" fillId="0" borderId="29" xfId="47" applyNumberFormat="1" applyFont="1" applyFill="1" applyBorder="1" applyAlignment="1">
      <alignment horizontal="center" vertical="center" wrapText="1"/>
    </xf>
    <xf numFmtId="164" fontId="21" fillId="0" borderId="29" xfId="77" quotePrefix="1" applyFont="1" applyFill="1" applyBorder="1" applyAlignment="1">
      <alignment horizontal="center" vertical="center" wrapText="1"/>
    </xf>
    <xf numFmtId="0" fontId="21" fillId="0" borderId="29" xfId="76" quotePrefix="1" applyNumberFormat="1" applyFont="1" applyFill="1" applyBorder="1" applyAlignment="1">
      <alignment horizontal="center" vertical="center" wrapText="1"/>
    </xf>
    <xf numFmtId="166" fontId="21" fillId="0" borderId="29" xfId="47" quotePrefix="1" applyNumberFormat="1" applyFont="1" applyFill="1" applyBorder="1" applyAlignment="1">
      <alignment horizontal="center" vertical="center" wrapText="1"/>
    </xf>
    <xf numFmtId="169" fontId="21" fillId="0" borderId="29" xfId="47" quotePrefix="1" applyNumberFormat="1" applyFont="1" applyFill="1" applyBorder="1" applyAlignment="1">
      <alignment horizontal="center" vertical="center" wrapText="1"/>
    </xf>
    <xf numFmtId="166" fontId="21" fillId="0" borderId="29" xfId="1" applyNumberFormat="1" applyFont="1" applyFill="1" applyBorder="1" applyAlignment="1">
      <alignment horizontal="center" vertical="center" wrapText="1"/>
    </xf>
    <xf numFmtId="166" fontId="21" fillId="2" borderId="29" xfId="42" applyNumberFormat="1" applyFont="1" applyFill="1" applyBorder="1" applyAlignment="1">
      <alignment horizontal="center" vertical="center" wrapText="1"/>
    </xf>
    <xf numFmtId="169" fontId="21" fillId="2" borderId="29" xfId="47" quotePrefix="1" applyNumberFormat="1" applyFont="1" applyFill="1" applyBorder="1" applyAlignment="1">
      <alignment horizontal="center" vertical="center" wrapText="1"/>
    </xf>
    <xf numFmtId="169" fontId="21" fillId="2" borderId="29" xfId="0" applyNumberFormat="1" applyFont="1" applyFill="1" applyBorder="1" applyAlignment="1">
      <alignment horizontal="center" vertical="center"/>
    </xf>
    <xf numFmtId="166" fontId="21" fillId="2" borderId="29" xfId="1" applyNumberFormat="1" applyFont="1" applyFill="1" applyBorder="1" applyAlignment="1">
      <alignment horizontal="center" vertical="center" wrapText="1"/>
    </xf>
    <xf numFmtId="169" fontId="21" fillId="2" borderId="29" xfId="42" applyNumberFormat="1" applyFont="1" applyFill="1" applyBorder="1" applyAlignment="1">
      <alignment horizontal="center" vertical="center" wrapText="1"/>
    </xf>
    <xf numFmtId="165" fontId="21" fillId="0" borderId="29" xfId="1" applyFont="1" applyFill="1" applyBorder="1" applyAlignment="1">
      <alignment horizontal="center" vertical="center" wrapText="1"/>
    </xf>
    <xf numFmtId="166" fontId="21" fillId="0" borderId="29" xfId="1" applyNumberFormat="1" applyFont="1" applyFill="1" applyBorder="1" applyAlignment="1">
      <alignment horizontal="center" vertical="center"/>
    </xf>
    <xf numFmtId="0" fontId="21" fillId="0" borderId="29" xfId="0" quotePrefix="1" applyFont="1" applyBorder="1" applyAlignment="1">
      <alignment horizontal="center" vertical="center"/>
    </xf>
    <xf numFmtId="172" fontId="21" fillId="0" borderId="29" xfId="47" applyNumberFormat="1" applyFont="1" applyFill="1" applyBorder="1" applyAlignment="1">
      <alignment horizontal="center" vertical="center" wrapText="1"/>
    </xf>
    <xf numFmtId="0" fontId="21" fillId="0" borderId="29" xfId="0" applyFont="1" applyBorder="1" applyAlignment="1">
      <alignment horizontal="center" vertical="center"/>
    </xf>
    <xf numFmtId="0" fontId="21" fillId="0" borderId="29" xfId="0" applyFont="1" applyBorder="1" applyAlignment="1">
      <alignment horizontal="center" vertical="center" wrapText="1"/>
    </xf>
    <xf numFmtId="0" fontId="21" fillId="2" borderId="29" xfId="0" applyFont="1" applyFill="1" applyBorder="1" applyAlignment="1">
      <alignment horizontal="center" vertical="center" wrapText="1"/>
    </xf>
    <xf numFmtId="6" fontId="21" fillId="0" borderId="29" xfId="0" applyNumberFormat="1" applyFont="1" applyBorder="1" applyAlignment="1">
      <alignment horizontal="center" vertical="center" wrapText="1"/>
    </xf>
    <xf numFmtId="169" fontId="21" fillId="2" borderId="29" xfId="0" applyNumberFormat="1" applyFont="1" applyFill="1" applyBorder="1" applyAlignment="1">
      <alignment horizontal="center" vertical="center" wrapText="1"/>
    </xf>
    <xf numFmtId="170" fontId="21" fillId="2" borderId="29" xfId="0" applyNumberFormat="1" applyFont="1" applyFill="1" applyBorder="1" applyAlignment="1">
      <alignment horizontal="center" vertical="center" wrapText="1"/>
    </xf>
    <xf numFmtId="169" fontId="21" fillId="2" borderId="29" xfId="0" applyNumberFormat="1" applyFont="1" applyFill="1" applyBorder="1" applyAlignment="1">
      <alignment horizontal="right" vertical="center" wrapText="1"/>
    </xf>
    <xf numFmtId="167" fontId="21" fillId="2" borderId="29" xfId="1" applyNumberFormat="1" applyFont="1" applyFill="1" applyBorder="1" applyAlignment="1">
      <alignment horizontal="center" vertical="center" wrapText="1"/>
    </xf>
    <xf numFmtId="171" fontId="21" fillId="2" borderId="29" xfId="42" applyNumberFormat="1" applyFont="1" applyFill="1" applyBorder="1" applyAlignment="1">
      <alignment horizontal="center" vertical="center" wrapText="1"/>
    </xf>
    <xf numFmtId="49" fontId="21" fillId="0" borderId="29" xfId="1" applyNumberFormat="1" applyFont="1" applyFill="1" applyBorder="1" applyAlignment="1">
      <alignment horizontal="center" vertical="center" wrapText="1"/>
    </xf>
    <xf numFmtId="0" fontId="35" fillId="0" borderId="25" xfId="0" applyFont="1" applyBorder="1" applyAlignment="1">
      <alignment horizontal="justify" vertical="center" wrapText="1"/>
    </xf>
    <xf numFmtId="0" fontId="21" fillId="2" borderId="29" xfId="0" applyFont="1" applyFill="1" applyBorder="1" applyAlignment="1">
      <alignment horizontal="center" vertical="center"/>
    </xf>
    <xf numFmtId="164" fontId="21" fillId="2" borderId="29" xfId="77" quotePrefix="1" applyFont="1" applyFill="1" applyBorder="1" applyAlignment="1">
      <alignment horizontal="center" vertical="center" wrapText="1"/>
    </xf>
    <xf numFmtId="14" fontId="35" fillId="0" borderId="25" xfId="0" applyNumberFormat="1" applyFont="1" applyBorder="1" applyAlignment="1">
      <alignment horizontal="center" vertical="center" wrapText="1"/>
    </xf>
    <xf numFmtId="0" fontId="35" fillId="0" borderId="25" xfId="0" applyFont="1" applyBorder="1" applyAlignment="1">
      <alignment horizontal="center" vertical="center" wrapText="1"/>
    </xf>
    <xf numFmtId="0" fontId="35" fillId="0" borderId="25" xfId="0" applyFont="1" applyBorder="1" applyAlignment="1">
      <alignment horizontal="center" vertical="center"/>
    </xf>
    <xf numFmtId="0" fontId="10" fillId="2" borderId="0" xfId="0" applyFont="1" applyFill="1" applyAlignment="1">
      <alignment horizontal="center"/>
    </xf>
    <xf numFmtId="0" fontId="15" fillId="3" borderId="0" xfId="0" applyFont="1" applyFill="1" applyAlignment="1">
      <alignment horizontal="center" vertical="center"/>
    </xf>
    <xf numFmtId="0" fontId="16" fillId="2" borderId="1" xfId="0" applyFont="1" applyFill="1" applyBorder="1" applyAlignment="1">
      <alignment horizontal="justify" vertical="top" wrapText="1"/>
    </xf>
    <xf numFmtId="0" fontId="21" fillId="0" borderId="29" xfId="0" applyFont="1" applyBorder="1" applyAlignment="1">
      <alignment horizontal="center" vertical="center" wrapText="1"/>
    </xf>
    <xf numFmtId="14" fontId="21" fillId="0" borderId="29" xfId="0" applyNumberFormat="1" applyFont="1" applyBorder="1" applyAlignment="1">
      <alignment horizontal="center" vertical="center" wrapText="1"/>
    </xf>
    <xf numFmtId="0" fontId="21" fillId="2" borderId="29" xfId="0" applyFont="1" applyFill="1" applyBorder="1" applyAlignment="1">
      <alignment horizontal="center" vertical="center" wrapText="1"/>
    </xf>
    <xf numFmtId="9" fontId="21" fillId="2" borderId="29" xfId="0" applyNumberFormat="1" applyFont="1" applyFill="1" applyBorder="1" applyAlignment="1">
      <alignment horizontal="center" vertical="center" wrapText="1"/>
    </xf>
    <xf numFmtId="6" fontId="21" fillId="0" borderId="29" xfId="0" applyNumberFormat="1" applyFont="1" applyBorder="1" applyAlignment="1">
      <alignment horizontal="center" vertical="center" wrapText="1"/>
    </xf>
    <xf numFmtId="0" fontId="22" fillId="3" borderId="29" xfId="0" applyFont="1" applyFill="1" applyBorder="1" applyAlignment="1">
      <alignment horizontal="center" vertical="center" wrapText="1"/>
    </xf>
    <xf numFmtId="0" fontId="21" fillId="9" borderId="29" xfId="0" applyFont="1" applyFill="1" applyBorder="1" applyAlignment="1">
      <alignment horizontal="center" vertical="center" wrapText="1"/>
    </xf>
    <xf numFmtId="168" fontId="21" fillId="0" borderId="29" xfId="0" applyNumberFormat="1" applyFont="1" applyBorder="1" applyAlignment="1">
      <alignment horizontal="center" vertical="center" wrapText="1"/>
    </xf>
    <xf numFmtId="0" fontId="21" fillId="2" borderId="15" xfId="0" applyFont="1" applyFill="1" applyBorder="1" applyAlignment="1">
      <alignment horizontal="center" vertical="center" wrapText="1"/>
    </xf>
    <xf numFmtId="0" fontId="21" fillId="0" borderId="17" xfId="0" applyFont="1" applyBorder="1" applyAlignment="1">
      <alignment horizontal="center" vertical="center" wrapText="1"/>
    </xf>
    <xf numFmtId="0" fontId="21" fillId="0" borderId="18" xfId="0" applyFont="1" applyBorder="1" applyAlignment="1">
      <alignment horizontal="center" vertical="center" wrapText="1"/>
    </xf>
    <xf numFmtId="165" fontId="22" fillId="3" borderId="29" xfId="1" applyFont="1" applyFill="1" applyBorder="1" applyAlignment="1">
      <alignment horizontal="center" vertical="center" wrapText="1"/>
    </xf>
    <xf numFmtId="166" fontId="22" fillId="3" borderId="29" xfId="1" applyNumberFormat="1" applyFont="1" applyFill="1" applyBorder="1" applyAlignment="1">
      <alignment horizontal="center" vertical="center" wrapText="1"/>
    </xf>
    <xf numFmtId="0" fontId="21" fillId="2" borderId="0" xfId="0" applyFont="1" applyFill="1" applyAlignment="1">
      <alignment horizontal="center" vertical="center"/>
    </xf>
    <xf numFmtId="0" fontId="21" fillId="2" borderId="16" xfId="0" applyFont="1" applyFill="1" applyBorder="1" applyAlignment="1">
      <alignment horizontal="center" vertical="center"/>
    </xf>
    <xf numFmtId="165" fontId="21" fillId="2" borderId="16" xfId="1" applyFont="1" applyFill="1" applyBorder="1" applyAlignment="1">
      <alignment horizontal="center" vertical="center"/>
    </xf>
    <xf numFmtId="0" fontId="21" fillId="10" borderId="29" xfId="0" applyFont="1" applyFill="1" applyBorder="1" applyAlignment="1">
      <alignment horizontal="center" vertical="center" wrapText="1"/>
    </xf>
    <xf numFmtId="14" fontId="21" fillId="0" borderId="29" xfId="0" applyNumberFormat="1" applyFont="1" applyBorder="1" applyAlignment="1">
      <alignment horizontal="center" vertical="center"/>
    </xf>
    <xf numFmtId="0" fontId="21" fillId="0" borderId="29" xfId="0" applyFont="1" applyBorder="1" applyAlignment="1">
      <alignment horizontal="center" vertical="center"/>
    </xf>
    <xf numFmtId="0" fontId="21" fillId="0" borderId="29" xfId="0" quotePrefix="1" applyFont="1" applyBorder="1" applyAlignment="1">
      <alignment horizontal="center" vertical="center" wrapText="1"/>
    </xf>
    <xf numFmtId="14" fontId="21" fillId="0" borderId="29" xfId="0" quotePrefix="1" applyNumberFormat="1" applyFont="1" applyBorder="1" applyAlignment="1">
      <alignment horizontal="center" vertical="center" wrapText="1"/>
    </xf>
    <xf numFmtId="0" fontId="6" fillId="2" borderId="15" xfId="0" applyFont="1" applyFill="1" applyBorder="1" applyAlignment="1">
      <alignment horizontal="center" vertical="center"/>
    </xf>
    <xf numFmtId="0" fontId="31" fillId="2" borderId="15" xfId="0" applyFont="1" applyFill="1" applyBorder="1" applyAlignment="1">
      <alignment horizontal="center" vertical="center" wrapText="1"/>
    </xf>
    <xf numFmtId="0" fontId="21" fillId="2" borderId="29" xfId="0" applyFont="1" applyFill="1" applyBorder="1" applyAlignment="1">
      <alignment horizontal="center" vertical="center"/>
    </xf>
    <xf numFmtId="0" fontId="23" fillId="2" borderId="1" xfId="0" applyFont="1" applyFill="1" applyBorder="1" applyAlignment="1">
      <alignment horizontal="center" vertical="center" wrapText="1"/>
    </xf>
    <xf numFmtId="0" fontId="24" fillId="0" borderId="1" xfId="0" applyFont="1" applyBorder="1" applyAlignment="1">
      <alignment horizontal="center" vertical="center" wrapText="1"/>
    </xf>
    <xf numFmtId="0" fontId="25" fillId="7" borderId="10" xfId="0" applyFont="1" applyFill="1" applyBorder="1" applyAlignment="1">
      <alignment horizontal="center" vertical="center" wrapText="1"/>
    </xf>
    <xf numFmtId="0" fontId="26" fillId="7" borderId="10" xfId="0" applyFont="1" applyFill="1" applyBorder="1" applyAlignment="1">
      <alignment horizontal="center" vertical="center" wrapText="1"/>
    </xf>
    <xf numFmtId="0" fontId="23" fillId="8" borderId="10" xfId="0" applyFont="1" applyFill="1" applyBorder="1" applyAlignment="1">
      <alignment horizontal="center" vertical="center" wrapText="1"/>
    </xf>
    <xf numFmtId="0" fontId="23" fillId="8" borderId="10" xfId="0" applyFont="1" applyFill="1" applyBorder="1" applyAlignment="1">
      <alignment horizontal="left" vertical="center" wrapText="1"/>
    </xf>
    <xf numFmtId="0" fontId="23" fillId="8" borderId="21" xfId="0" applyFont="1" applyFill="1" applyBorder="1" applyAlignment="1">
      <alignment horizontal="center" vertical="center" wrapText="1"/>
    </xf>
    <xf numFmtId="0" fontId="23" fillId="8" borderId="23" xfId="0" applyFont="1" applyFill="1" applyBorder="1" applyAlignment="1">
      <alignment horizontal="center" vertical="center" wrapText="1"/>
    </xf>
    <xf numFmtId="0" fontId="23" fillId="8" borderId="22" xfId="0" applyFont="1" applyFill="1" applyBorder="1" applyAlignment="1">
      <alignment horizontal="center" vertical="center" wrapText="1"/>
    </xf>
    <xf numFmtId="0" fontId="23" fillId="2" borderId="10" xfId="0" applyFont="1" applyFill="1" applyBorder="1" applyAlignment="1">
      <alignment horizontal="center" vertical="center" wrapText="1"/>
    </xf>
    <xf numFmtId="0" fontId="23" fillId="2" borderId="10" xfId="0" applyFont="1" applyFill="1" applyBorder="1" applyAlignment="1">
      <alignment horizontal="justify" vertical="center" wrapText="1"/>
    </xf>
    <xf numFmtId="0" fontId="23" fillId="2" borderId="21" xfId="0" applyFont="1" applyFill="1" applyBorder="1" applyAlignment="1">
      <alignment horizontal="center" vertical="center" wrapText="1"/>
    </xf>
    <xf numFmtId="0" fontId="23" fillId="2" borderId="23" xfId="0" applyFont="1" applyFill="1" applyBorder="1" applyAlignment="1">
      <alignment horizontal="center" vertical="center" wrapText="1"/>
    </xf>
    <xf numFmtId="0" fontId="23" fillId="2" borderId="22" xfId="0" applyFont="1" applyFill="1" applyBorder="1" applyAlignment="1">
      <alignment horizontal="center" vertical="center" wrapText="1"/>
    </xf>
    <xf numFmtId="0" fontId="23" fillId="0" borderId="10" xfId="0" applyFont="1" applyBorder="1" applyAlignment="1">
      <alignment horizontal="center" vertical="center" wrapText="1"/>
    </xf>
    <xf numFmtId="0" fontId="23" fillId="8" borderId="10" xfId="0" quotePrefix="1" applyFont="1" applyFill="1" applyBorder="1" applyAlignment="1">
      <alignment horizontal="left" vertical="center" wrapText="1"/>
    </xf>
    <xf numFmtId="0" fontId="23" fillId="8" borderId="21" xfId="0" applyFont="1" applyFill="1" applyBorder="1" applyAlignment="1">
      <alignment horizontal="left" vertical="center" wrapText="1"/>
    </xf>
    <xf numFmtId="0" fontId="23" fillId="8" borderId="23" xfId="0" applyFont="1" applyFill="1" applyBorder="1" applyAlignment="1">
      <alignment horizontal="left" vertical="center" wrapText="1"/>
    </xf>
    <xf numFmtId="0" fontId="23" fillId="8" borderId="22" xfId="0" applyFont="1" applyFill="1" applyBorder="1" applyAlignment="1">
      <alignment horizontal="left" vertical="center" wrapText="1"/>
    </xf>
    <xf numFmtId="0" fontId="23" fillId="2" borderId="10" xfId="0" applyFont="1" applyFill="1" applyBorder="1" applyAlignment="1">
      <alignment horizontal="left" vertical="center" wrapText="1"/>
    </xf>
    <xf numFmtId="14" fontId="35" fillId="0" borderId="25" xfId="0" applyNumberFormat="1" applyFont="1" applyBorder="1" applyAlignment="1">
      <alignment horizontal="center" vertical="center" wrapText="1"/>
    </xf>
    <xf numFmtId="0" fontId="35" fillId="0" borderId="25" xfId="0" applyFont="1" applyBorder="1" applyAlignment="1">
      <alignment horizontal="justify" vertical="center" wrapText="1"/>
    </xf>
    <xf numFmtId="0" fontId="2" fillId="3" borderId="11" xfId="0" applyFont="1" applyFill="1" applyBorder="1" applyAlignment="1">
      <alignment horizontal="center" vertical="center" wrapText="1"/>
    </xf>
    <xf numFmtId="0" fontId="2" fillId="3" borderId="12" xfId="0" applyFont="1" applyFill="1" applyBorder="1" applyAlignment="1">
      <alignment horizontal="center" vertical="center" wrapText="1"/>
    </xf>
    <xf numFmtId="0" fontId="2" fillId="3" borderId="13" xfId="0" applyFont="1" applyFill="1" applyBorder="1" applyAlignment="1">
      <alignment horizontal="center" vertical="center" wrapText="1"/>
    </xf>
    <xf numFmtId="14" fontId="16" fillId="0" borderId="25" xfId="0" applyNumberFormat="1" applyFont="1" applyBorder="1" applyAlignment="1">
      <alignment horizontal="center" vertical="center" wrapText="1"/>
    </xf>
    <xf numFmtId="0" fontId="32" fillId="0" borderId="26" xfId="0" applyFont="1" applyBorder="1" applyAlignment="1">
      <alignment horizontal="center" vertical="center" wrapText="1"/>
    </xf>
    <xf numFmtId="0" fontId="32" fillId="0" borderId="27" xfId="0" applyFont="1" applyBorder="1" applyAlignment="1">
      <alignment horizontal="center" vertical="center" wrapText="1"/>
    </xf>
    <xf numFmtId="0" fontId="32" fillId="0" borderId="28" xfId="0" applyFont="1" applyBorder="1" applyAlignment="1">
      <alignment horizontal="center" vertical="center" wrapText="1"/>
    </xf>
    <xf numFmtId="0" fontId="37" fillId="0" borderId="26" xfId="0" applyFont="1" applyBorder="1" applyAlignment="1">
      <alignment horizontal="center" vertical="center"/>
    </xf>
    <xf numFmtId="0" fontId="37" fillId="0" borderId="27" xfId="0" applyFont="1" applyBorder="1" applyAlignment="1">
      <alignment horizontal="center" vertical="center"/>
    </xf>
    <xf numFmtId="0" fontId="37" fillId="0" borderId="28" xfId="0" applyFont="1" applyBorder="1" applyAlignment="1">
      <alignment horizontal="center" vertical="center"/>
    </xf>
    <xf numFmtId="0" fontId="35" fillId="0" borderId="25" xfId="0" applyFont="1" applyBorder="1" applyAlignment="1">
      <alignment horizontal="center" vertical="center" wrapText="1"/>
    </xf>
    <xf numFmtId="0" fontId="35" fillId="0" borderId="25" xfId="0" applyFont="1" applyBorder="1" applyAlignment="1">
      <alignment horizontal="center" vertical="center"/>
    </xf>
  </cellXfs>
  <cellStyles count="78">
    <cellStyle name="Millares [0]" xfId="76" builtinId="6"/>
    <cellStyle name="Millares 2" xfId="4" xr:uid="{00000000-0005-0000-0000-000000000000}"/>
    <cellStyle name="Millares 2 2" xfId="5" xr:uid="{00000000-0005-0000-0000-000001000000}"/>
    <cellStyle name="Millares 2 2 2" xfId="15" xr:uid="{00000000-0005-0000-0000-000002000000}"/>
    <cellStyle name="Millares 2 2 2 2" xfId="36" xr:uid="{00000000-0005-0000-0000-000003000000}"/>
    <cellStyle name="Millares 2 2 2 3" xfId="64" xr:uid="{00000000-0005-0000-0000-000004000000}"/>
    <cellStyle name="Millares 2 2 3" xfId="26" xr:uid="{00000000-0005-0000-0000-000005000000}"/>
    <cellStyle name="Millares 2 2 4" xfId="54" xr:uid="{00000000-0005-0000-0000-000006000000}"/>
    <cellStyle name="Millares 2 3" xfId="14" xr:uid="{00000000-0005-0000-0000-000007000000}"/>
    <cellStyle name="Millares 2 3 2" xfId="35" xr:uid="{00000000-0005-0000-0000-000008000000}"/>
    <cellStyle name="Millares 2 3 3" xfId="63" xr:uid="{00000000-0005-0000-0000-000009000000}"/>
    <cellStyle name="Millares 2 4" xfId="25" xr:uid="{00000000-0005-0000-0000-00000A000000}"/>
    <cellStyle name="Millares 2 5" xfId="53" xr:uid="{00000000-0005-0000-0000-00000B000000}"/>
    <cellStyle name="Millares 3" xfId="71" xr:uid="{69E6F4C7-E301-4D69-8358-6BDB1DBA1C29}"/>
    <cellStyle name="Millares 3 2" xfId="74" xr:uid="{22DEC768-D517-40F6-B133-B6124565F31A}"/>
    <cellStyle name="Millares 4" xfId="75" xr:uid="{65D2A401-3D7E-4AA5-8ACC-D2FCE078D559}"/>
    <cellStyle name="Moneda" xfId="1" builtinId="4"/>
    <cellStyle name="Moneda [0]" xfId="77" builtinId="7"/>
    <cellStyle name="Moneda [0] 2" xfId="3" xr:uid="{00000000-0005-0000-0000-00000D000000}"/>
    <cellStyle name="Moneda [0] 2 2" xfId="8" xr:uid="{00000000-0005-0000-0000-00000E000000}"/>
    <cellStyle name="Moneda [0] 2 2 2" xfId="18" xr:uid="{00000000-0005-0000-0000-00000F000000}"/>
    <cellStyle name="Moneda [0] 2 2 2 2" xfId="39" xr:uid="{00000000-0005-0000-0000-000010000000}"/>
    <cellStyle name="Moneda [0] 2 2 2 3" xfId="67" xr:uid="{00000000-0005-0000-0000-000011000000}"/>
    <cellStyle name="Moneda [0] 2 2 3" xfId="29" xr:uid="{00000000-0005-0000-0000-000012000000}"/>
    <cellStyle name="Moneda [0] 2 2 4" xfId="57" xr:uid="{00000000-0005-0000-0000-000013000000}"/>
    <cellStyle name="Moneda [0] 2 3" xfId="13" xr:uid="{00000000-0005-0000-0000-000014000000}"/>
    <cellStyle name="Moneda [0] 2 3 2" xfId="34" xr:uid="{00000000-0005-0000-0000-000015000000}"/>
    <cellStyle name="Moneda [0] 2 3 3" xfId="62" xr:uid="{00000000-0005-0000-0000-000016000000}"/>
    <cellStyle name="Moneda [0] 2 4" xfId="24" xr:uid="{00000000-0005-0000-0000-000017000000}"/>
    <cellStyle name="Moneda [0] 2 5" xfId="52" xr:uid="{00000000-0005-0000-0000-000018000000}"/>
    <cellStyle name="Moneda [0] 3" xfId="7" xr:uid="{00000000-0005-0000-0000-000019000000}"/>
    <cellStyle name="Moneda [0] 3 2" xfId="17" xr:uid="{00000000-0005-0000-0000-00001A000000}"/>
    <cellStyle name="Moneda [0] 3 2 2" xfId="38" xr:uid="{00000000-0005-0000-0000-00001B000000}"/>
    <cellStyle name="Moneda [0] 3 2 3" xfId="66" xr:uid="{00000000-0005-0000-0000-00001C000000}"/>
    <cellStyle name="Moneda [0] 3 3" xfId="28" xr:uid="{00000000-0005-0000-0000-00001D000000}"/>
    <cellStyle name="Moneda [0] 3 4" xfId="56" xr:uid="{00000000-0005-0000-0000-00001E000000}"/>
    <cellStyle name="Moneda [0] 4" xfId="11" xr:uid="{00000000-0005-0000-0000-00001F000000}"/>
    <cellStyle name="Moneda [0] 4 2" xfId="32" xr:uid="{00000000-0005-0000-0000-000020000000}"/>
    <cellStyle name="Moneda [0] 4 3" xfId="60" xr:uid="{00000000-0005-0000-0000-000021000000}"/>
    <cellStyle name="Moneda [0] 5" xfId="22" xr:uid="{00000000-0005-0000-0000-000022000000}"/>
    <cellStyle name="Moneda [0] 6" xfId="50" xr:uid="{00000000-0005-0000-0000-000023000000}"/>
    <cellStyle name="Moneda 10" xfId="45" xr:uid="{00000000-0005-0000-0000-000024000000}"/>
    <cellStyle name="Moneda 11" xfId="46" xr:uid="{00000000-0005-0000-0000-000025000000}"/>
    <cellStyle name="Moneda 12" xfId="47" xr:uid="{00000000-0005-0000-0000-000026000000}"/>
    <cellStyle name="Moneda 13" xfId="49" xr:uid="{00000000-0005-0000-0000-000027000000}"/>
    <cellStyle name="Moneda 14" xfId="48" xr:uid="{00000000-0005-0000-0000-000028000000}"/>
    <cellStyle name="Moneda 15" xfId="70" xr:uid="{00000000-0005-0000-0000-000029000000}"/>
    <cellStyle name="Moneda 2" xfId="2" xr:uid="{00000000-0005-0000-0000-00002A000000}"/>
    <cellStyle name="Moneda 2 2" xfId="9" xr:uid="{00000000-0005-0000-0000-00002B000000}"/>
    <cellStyle name="Moneda 2 2 2" xfId="19" xr:uid="{00000000-0005-0000-0000-00002C000000}"/>
    <cellStyle name="Moneda 2 2 2 2" xfId="40" xr:uid="{00000000-0005-0000-0000-00002D000000}"/>
    <cellStyle name="Moneda 2 2 2 3" xfId="68" xr:uid="{00000000-0005-0000-0000-00002E000000}"/>
    <cellStyle name="Moneda 2 2 3" xfId="30" xr:uid="{00000000-0005-0000-0000-00002F000000}"/>
    <cellStyle name="Moneda 2 2 4" xfId="58" xr:uid="{00000000-0005-0000-0000-000030000000}"/>
    <cellStyle name="Moneda 2 3" xfId="12" xr:uid="{00000000-0005-0000-0000-000031000000}"/>
    <cellStyle name="Moneda 2 3 2" xfId="33" xr:uid="{00000000-0005-0000-0000-000032000000}"/>
    <cellStyle name="Moneda 2 3 3" xfId="61" xr:uid="{00000000-0005-0000-0000-000033000000}"/>
    <cellStyle name="Moneda 2 4" xfId="23" xr:uid="{00000000-0005-0000-0000-000034000000}"/>
    <cellStyle name="Moneda 2 5" xfId="51" xr:uid="{00000000-0005-0000-0000-000035000000}"/>
    <cellStyle name="Moneda 3" xfId="6" xr:uid="{00000000-0005-0000-0000-000036000000}"/>
    <cellStyle name="Moneda 3 2" xfId="16" xr:uid="{00000000-0005-0000-0000-000037000000}"/>
    <cellStyle name="Moneda 3 2 2" xfId="37" xr:uid="{00000000-0005-0000-0000-000038000000}"/>
    <cellStyle name="Moneda 3 2 3" xfId="65" xr:uid="{00000000-0005-0000-0000-000039000000}"/>
    <cellStyle name="Moneda 3 3" xfId="27" xr:uid="{00000000-0005-0000-0000-00003A000000}"/>
    <cellStyle name="Moneda 3 4" xfId="55" xr:uid="{00000000-0005-0000-0000-00003B000000}"/>
    <cellStyle name="Moneda 4" xfId="10" xr:uid="{00000000-0005-0000-0000-00003C000000}"/>
    <cellStyle name="Moneda 4 2" xfId="31" xr:uid="{00000000-0005-0000-0000-00003D000000}"/>
    <cellStyle name="Moneda 4 3" xfId="59" xr:uid="{00000000-0005-0000-0000-00003E000000}"/>
    <cellStyle name="Moneda 5" xfId="20" xr:uid="{00000000-0005-0000-0000-00003F000000}"/>
    <cellStyle name="Moneda 5 2" xfId="41" xr:uid="{00000000-0005-0000-0000-000040000000}"/>
    <cellStyle name="Moneda 5 3" xfId="69" xr:uid="{00000000-0005-0000-0000-000041000000}"/>
    <cellStyle name="Moneda 6" xfId="21" xr:uid="{00000000-0005-0000-0000-000042000000}"/>
    <cellStyle name="Moneda 7" xfId="42" xr:uid="{00000000-0005-0000-0000-000043000000}"/>
    <cellStyle name="Moneda 8" xfId="44" xr:uid="{00000000-0005-0000-0000-000044000000}"/>
    <cellStyle name="Moneda 9" xfId="43" xr:uid="{00000000-0005-0000-0000-000045000000}"/>
    <cellStyle name="Normal" xfId="0" builtinId="0"/>
    <cellStyle name="Normal 2" xfId="73" xr:uid="{9F602B54-FC6A-4570-AC7C-96CD90BAAFE0}"/>
    <cellStyle name="Normal 2 2 2" xfId="72" xr:uid="{FA1B7A90-BC3E-4DBB-BCD7-A7CC68A5A2DD}"/>
  </cellStyles>
  <dxfs count="0"/>
  <tableStyles count="0" defaultTableStyle="TableStyleMedium2" defaultPivotStyle="PivotStyleLight16"/>
  <colors>
    <mruColors>
      <color rgb="FF0000FF"/>
      <color rgb="FFCC0099"/>
      <color rgb="FF008080"/>
      <color rgb="FFFF9999"/>
      <color rgb="FF00939B"/>
      <color rgb="FF66FF66"/>
      <color rgb="FFFF5050"/>
      <color rgb="FF3772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1" Type="http://schemas.openxmlformats.org/officeDocument/2006/relationships/image" Target="../media/image1.jpg"/></Relationships>
</file>

<file path=xl/drawings/_rels/drawing5.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7</xdr:col>
      <xdr:colOff>47063</xdr:colOff>
      <xdr:row>2</xdr:row>
      <xdr:rowOff>33056</xdr:rowOff>
    </xdr:from>
    <xdr:to>
      <xdr:col>9</xdr:col>
      <xdr:colOff>28015</xdr:colOff>
      <xdr:row>6</xdr:row>
      <xdr:rowOff>71156</xdr:rowOff>
    </xdr:to>
    <xdr:sp macro="" textlink="">
      <xdr:nvSpPr>
        <xdr:cNvPr id="4" name="Text Box 6">
          <a:extLst>
            <a:ext uri="{FF2B5EF4-FFF2-40B4-BE49-F238E27FC236}">
              <a16:creationId xmlns:a16="http://schemas.microsoft.com/office/drawing/2014/main" id="{34800985-E56B-48D7-8A93-C54E0798C6FF}"/>
            </a:ext>
          </a:extLst>
        </xdr:cNvPr>
        <xdr:cNvSpPr txBox="1">
          <a:spLocks noChangeArrowheads="1"/>
        </xdr:cNvSpPr>
      </xdr:nvSpPr>
      <xdr:spPr bwMode="auto">
        <a:xfrm>
          <a:off x="5381063" y="414056"/>
          <a:ext cx="1504952" cy="80010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n-US" sz="3600" b="0" i="0" u="none" strike="noStrike" baseline="0">
              <a:solidFill>
                <a:sysClr val="windowText" lastClr="000000"/>
              </a:solidFill>
              <a:latin typeface="Arial Narrow" panose="020B0606020202030204" pitchFamily="34" charset="0"/>
              <a:cs typeface="Arial" panose="020B0604020202020204" pitchFamily="34" charset="0"/>
            </a:rPr>
            <a:t>2022</a:t>
          </a:r>
        </a:p>
        <a:p>
          <a:pPr algn="l" rtl="0">
            <a:defRPr sz="1000"/>
          </a:pPr>
          <a:endParaRPr lang="en-US" sz="3600" b="0" i="0" u="none" strike="noStrike" baseline="0">
            <a:solidFill>
              <a:sysClr val="windowText" lastClr="000000"/>
            </a:solidFill>
            <a:latin typeface="Arial Narrow" pitchFamily="34" charset="0"/>
            <a:cs typeface="Times New Roman"/>
          </a:endParaRPr>
        </a:p>
      </xdr:txBody>
    </xdr:sp>
    <xdr:clientData/>
  </xdr:twoCellAnchor>
  <xdr:twoCellAnchor>
    <xdr:from>
      <xdr:col>2</xdr:col>
      <xdr:colOff>110273</xdr:colOff>
      <xdr:row>30</xdr:row>
      <xdr:rowOff>130506</xdr:rowOff>
    </xdr:from>
    <xdr:to>
      <xdr:col>8</xdr:col>
      <xdr:colOff>399945</xdr:colOff>
      <xdr:row>32</xdr:row>
      <xdr:rowOff>137584</xdr:rowOff>
    </xdr:to>
    <xdr:sp macro="" textlink="">
      <xdr:nvSpPr>
        <xdr:cNvPr id="5" name="Text Box 9">
          <a:extLst>
            <a:ext uri="{FF2B5EF4-FFF2-40B4-BE49-F238E27FC236}">
              <a16:creationId xmlns:a16="http://schemas.microsoft.com/office/drawing/2014/main" id="{F835AC6C-513F-45CB-968C-819EF259A83D}"/>
            </a:ext>
          </a:extLst>
        </xdr:cNvPr>
        <xdr:cNvSpPr txBox="1">
          <a:spLocks noChangeArrowheads="1"/>
        </xdr:cNvSpPr>
      </xdr:nvSpPr>
      <xdr:spPr bwMode="auto">
        <a:xfrm>
          <a:off x="713523" y="5983089"/>
          <a:ext cx="3845672" cy="430412"/>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1800" b="0" i="0" u="none" strike="noStrike" baseline="0">
              <a:solidFill>
                <a:sysClr val="windowText" lastClr="000000"/>
              </a:solidFill>
              <a:latin typeface="Arial Narrow" panose="020B0606020202030204" pitchFamily="34" charset="0"/>
              <a:cs typeface="Arial" panose="020B0604020202020204" pitchFamily="34" charset="0"/>
            </a:rPr>
            <a:t>Versión 03 del 11 de agosto de 2022</a:t>
          </a:r>
        </a:p>
      </xdr:txBody>
    </xdr:sp>
    <xdr:clientData/>
  </xdr:twoCellAnchor>
  <xdr:twoCellAnchor>
    <xdr:from>
      <xdr:col>1</xdr:col>
      <xdr:colOff>268381</xdr:colOff>
      <xdr:row>16</xdr:row>
      <xdr:rowOff>211666</xdr:rowOff>
    </xdr:from>
    <xdr:to>
      <xdr:col>9</xdr:col>
      <xdr:colOff>88900</xdr:colOff>
      <xdr:row>24</xdr:row>
      <xdr:rowOff>159683</xdr:rowOff>
    </xdr:to>
    <xdr:sp macro="" textlink="">
      <xdr:nvSpPr>
        <xdr:cNvPr id="7" name="Rectangle 11">
          <a:extLst>
            <a:ext uri="{FF2B5EF4-FFF2-40B4-BE49-F238E27FC236}">
              <a16:creationId xmlns:a16="http://schemas.microsoft.com/office/drawing/2014/main" id="{FA4F67A2-3A71-4240-A26D-309A4719BB98}"/>
            </a:ext>
          </a:extLst>
        </xdr:cNvPr>
        <xdr:cNvSpPr>
          <a:spLocks noChangeArrowheads="1"/>
        </xdr:cNvSpPr>
      </xdr:nvSpPr>
      <xdr:spPr bwMode="auto">
        <a:xfrm>
          <a:off x="331881" y="3333749"/>
          <a:ext cx="4678269" cy="1641351"/>
        </a:xfrm>
        <a:prstGeom prst="rect">
          <a:avLst/>
        </a:prstGeom>
        <a:solidFill>
          <a:srgbClr val="3366CC"/>
        </a:solidFill>
        <a:ln w="38100">
          <a:noFill/>
          <a:miter lim="800000"/>
          <a:headEnd/>
          <a:tailEnd/>
        </a:ln>
        <a:effectLst>
          <a:outerShdw dist="28398" dir="3806097" algn="ctr" rotWithShape="0">
            <a:srgbClr val="7F7F7F">
              <a:alpha val="50000"/>
            </a:srgbClr>
          </a:outerShdw>
        </a:effectLst>
      </xdr:spPr>
      <xdr:txBody>
        <a:bodyPr vertOverflow="clip" wrap="square" lIns="91440" tIns="45720" rIns="91440" bIns="45720" anchor="t" upright="1"/>
        <a:lstStyle/>
        <a:p>
          <a:pPr algn="ctr" rtl="0">
            <a:defRPr sz="1000"/>
          </a:pPr>
          <a:endParaRPr lang="en-US" sz="2400" b="0" i="0" u="none" strike="noStrike" baseline="0">
            <a:solidFill>
              <a:srgbClr val="FFFFFF"/>
            </a:solidFill>
            <a:latin typeface="Arial Narrow"/>
          </a:endParaRPr>
        </a:p>
        <a:p>
          <a:pPr algn="ctr" rtl="0">
            <a:defRPr sz="1000"/>
          </a:pPr>
          <a:r>
            <a:rPr lang="en-US" sz="2000" b="1" i="0" u="none" strike="noStrike" baseline="0">
              <a:solidFill>
                <a:srgbClr val="FFFFFF"/>
              </a:solidFill>
              <a:latin typeface="Arial Narrow" panose="020B0606020202030204" pitchFamily="34" charset="0"/>
              <a:cs typeface="Arial" panose="020B0604020202020204" pitchFamily="34" charset="0"/>
            </a:rPr>
            <a:t>PLAN DE ACCIÓN INSTITUCIONAL</a:t>
          </a:r>
        </a:p>
        <a:p>
          <a:pPr algn="ctr" rtl="0">
            <a:defRPr sz="1000"/>
          </a:pPr>
          <a:r>
            <a:rPr lang="en-US" sz="2000" b="1" i="0" u="none" strike="noStrike" baseline="0">
              <a:solidFill>
                <a:srgbClr val="FFFFFF"/>
              </a:solidFill>
              <a:latin typeface="Arial Narrow" panose="020B0606020202030204" pitchFamily="34" charset="0"/>
              <a:cs typeface="Arial" panose="020B0604020202020204" pitchFamily="34" charset="0"/>
            </a:rPr>
            <a:t>2022</a:t>
          </a:r>
        </a:p>
      </xdr:txBody>
    </xdr:sp>
    <xdr:clientData/>
  </xdr:twoCellAnchor>
  <xdr:twoCellAnchor editAs="oneCell">
    <xdr:from>
      <xdr:col>2</xdr:col>
      <xdr:colOff>211665</xdr:colOff>
      <xdr:row>39</xdr:row>
      <xdr:rowOff>95250</xdr:rowOff>
    </xdr:from>
    <xdr:to>
      <xdr:col>8</xdr:col>
      <xdr:colOff>328082</xdr:colOff>
      <xdr:row>42</xdr:row>
      <xdr:rowOff>102276</xdr:rowOff>
    </xdr:to>
    <xdr:pic>
      <xdr:nvPicPr>
        <xdr:cNvPr id="2" name="Imagen 1">
          <a:extLst>
            <a:ext uri="{FF2B5EF4-FFF2-40B4-BE49-F238E27FC236}">
              <a16:creationId xmlns:a16="http://schemas.microsoft.com/office/drawing/2014/main" id="{1C170E6D-CA92-46FE-ADA3-9760AE8E2D4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14915" y="7620000"/>
          <a:ext cx="3672417" cy="64202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1639957</xdr:colOff>
      <xdr:row>0</xdr:row>
      <xdr:rowOff>165652</xdr:rowOff>
    </xdr:from>
    <xdr:to>
      <xdr:col>3</xdr:col>
      <xdr:colOff>240196</xdr:colOff>
      <xdr:row>2</xdr:row>
      <xdr:rowOff>12620</xdr:rowOff>
    </xdr:to>
    <xdr:pic>
      <xdr:nvPicPr>
        <xdr:cNvPr id="2" name="Imagen 1">
          <a:extLst>
            <a:ext uri="{FF2B5EF4-FFF2-40B4-BE49-F238E27FC236}">
              <a16:creationId xmlns:a16="http://schemas.microsoft.com/office/drawing/2014/main" id="{082F1A40-4A1B-4B1F-9BA2-ACB94ADAD5C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020957" y="165652"/>
          <a:ext cx="4762500" cy="83259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1607343</xdr:colOff>
      <xdr:row>0</xdr:row>
      <xdr:rowOff>142874</xdr:rowOff>
    </xdr:from>
    <xdr:to>
      <xdr:col>3</xdr:col>
      <xdr:colOff>202405</xdr:colOff>
      <xdr:row>1</xdr:row>
      <xdr:rowOff>761159</xdr:rowOff>
    </xdr:to>
    <xdr:pic>
      <xdr:nvPicPr>
        <xdr:cNvPr id="3" name="Imagen 2">
          <a:extLst>
            <a:ext uri="{FF2B5EF4-FFF2-40B4-BE49-F238E27FC236}">
              <a16:creationId xmlns:a16="http://schemas.microsoft.com/office/drawing/2014/main" id="{BFD9FBFD-327C-4C1D-85CC-482BAE1E2F6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88343" y="142874"/>
          <a:ext cx="4762500" cy="83259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1171575</xdr:colOff>
      <xdr:row>0</xdr:row>
      <xdr:rowOff>47625</xdr:rowOff>
    </xdr:from>
    <xdr:to>
      <xdr:col>2</xdr:col>
      <xdr:colOff>1181100</xdr:colOff>
      <xdr:row>2</xdr:row>
      <xdr:rowOff>270623</xdr:rowOff>
    </xdr:to>
    <xdr:pic>
      <xdr:nvPicPr>
        <xdr:cNvPr id="3" name="Imagen 2">
          <a:extLst>
            <a:ext uri="{FF2B5EF4-FFF2-40B4-BE49-F238E27FC236}">
              <a16:creationId xmlns:a16="http://schemas.microsoft.com/office/drawing/2014/main" id="{848FE9EC-E18A-4D76-801C-20DE60EF057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71575" y="47625"/>
          <a:ext cx="4762500" cy="83259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226219</xdr:colOff>
      <xdr:row>0</xdr:row>
      <xdr:rowOff>47625</xdr:rowOff>
    </xdr:from>
    <xdr:to>
      <xdr:col>2</xdr:col>
      <xdr:colOff>2667000</xdr:colOff>
      <xdr:row>2</xdr:row>
      <xdr:rowOff>225379</xdr:rowOff>
    </xdr:to>
    <xdr:pic>
      <xdr:nvPicPr>
        <xdr:cNvPr id="3" name="Imagen 2">
          <a:extLst>
            <a:ext uri="{FF2B5EF4-FFF2-40B4-BE49-F238E27FC236}">
              <a16:creationId xmlns:a16="http://schemas.microsoft.com/office/drawing/2014/main" id="{3B0D2FCA-2011-4EB7-B901-7EEFCD5EDC9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71500" y="47625"/>
          <a:ext cx="4762500" cy="83259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2" Type="http://schemas.microsoft.com/office/2019/04/relationships/externalLinkLongPath" Target="file:///d:\COLCIENCIAS\dpyate\INSTITUCIONALES\DIANA%20YATE%20VIRGUES\2020\Planeaci&#243;n%202021\Ejercicio%20planeaci&#243;n%20Ministra%2015122020\Formatos%20plan%20de%20acci&#243;n%202021\Plan%20de%20Acci&#243;n%20Institicional%20Minciencias%202021%20Versi&#243;n%20Preliminar%20OCAD%20vf.xlsx?460C82E9" TargetMode="External"/><Relationship Id="rId1" Type="http://schemas.openxmlformats.org/officeDocument/2006/relationships/externalLinkPath" Target="file:///\\460C82E9\Plan%20de%20Acci&#243;n%20Institicional%20Minciencias%202021%20Versi&#243;n%20Preliminar%20OCAD%20vf.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backup%20%20DELL\INFORMES%20DE%20SEGUIMIENTO\PAI\Planeaci&#243;n%20Estrat&#233;gica%202021\Fichas%20PAI%20preliminares\Plan%20de%20Accio&#769;n%20Institicional%20Minciencias%202021%20Versio&#769;n%20Preliminar%2031-12-2020%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tada"/>
      <sheetName val="Presentación"/>
      <sheetName val="Recomendaciones al diligenciar"/>
      <sheetName val="Contenido"/>
      <sheetName val="Plan Acción 2021 ST OCAD CTeI"/>
      <sheetName val="I1.Pilares de la Mega"/>
      <sheetName val="I2 Ind. Estratégico-Programátic"/>
      <sheetName val="I3.Documentos CONPES"/>
      <sheetName val="I4.Politicas Transv. Trazadores"/>
      <sheetName val="I5. Proyectos Inscritos 2021"/>
      <sheetName val="I6. Rubros presupuestales"/>
      <sheetName val="I7. Cadena de valor"/>
      <sheetName val="I8.Presupuesto inversion 2021"/>
      <sheetName val="I9. ODS 2030"/>
      <sheetName val="Listas Pilares"/>
      <sheetName val="Listas Ind. Estratégicos"/>
      <sheetName val="Listas documentos CONPES"/>
      <sheetName val="Listas cobert, conpes, trazado"/>
      <sheetName val="Listas presupuestales"/>
      <sheetName val="Control de cambios"/>
      <sheetName val="Hoja2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sheetData sheetId="17"/>
      <sheetData sheetId="18"/>
      <sheetData sheetId="19" refreshError="1"/>
      <sheetData sheetId="2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documentos CONPES"/>
      <sheetName val="Listas presupuestales"/>
      <sheetName val="Listas cobert, conpes, trazado"/>
      <sheetName val="Portada"/>
      <sheetName val="Presentación"/>
      <sheetName val="Recomendaciones al diligenciar"/>
      <sheetName val="Contenido"/>
      <sheetName val="Plan Acción 2021"/>
      <sheetName val="I1.Pilares de la Mega"/>
      <sheetName val="I2 Ind. Estratégico-Programátic"/>
      <sheetName val="I3.Documentos CONPES"/>
      <sheetName val="I4.Politicas Transv. Trazadores"/>
      <sheetName val="I5. Proyectos Inscritos 2021"/>
      <sheetName val="I6. Rubros presupuestales"/>
      <sheetName val="I7. Cadena de valor"/>
      <sheetName val="I8.Presupuesto inversion 2021"/>
      <sheetName val="I9. ODS 2030"/>
      <sheetName val="Listas Pilares"/>
      <sheetName val="Listas Ind. Estratégicos"/>
      <sheetName val="Control de cambios"/>
      <sheetName val="Hoja22"/>
    </sheetNames>
    <sheetDataSet>
      <sheetData sheetId="0"/>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M102"/>
  <sheetViews>
    <sheetView topLeftCell="A33" zoomScale="90" zoomScaleNormal="90" zoomScaleSheetLayoutView="148" workbookViewId="0"/>
  </sheetViews>
  <sheetFormatPr baseColWidth="10" defaultColWidth="11.42578125" defaultRowHeight="16.5" x14ac:dyDescent="0.3"/>
  <cols>
    <col min="1" max="1" width="1" style="26" customWidth="1"/>
    <col min="2" max="2" width="8.140625" style="26" customWidth="1"/>
    <col min="3" max="5" width="8" style="26" customWidth="1"/>
    <col min="6" max="6" width="11.42578125" style="26"/>
    <col min="7" max="8" width="9" style="26" customWidth="1"/>
    <col min="9" max="10" width="11.42578125" style="26"/>
    <col min="11" max="11" width="1.7109375" style="26" customWidth="1"/>
    <col min="12" max="16384" width="11.42578125" style="26"/>
  </cols>
  <sheetData>
    <row r="1" spans="2:10" ht="17.25" thickBot="1" x14ac:dyDescent="0.35"/>
    <row r="2" spans="2:10" x14ac:dyDescent="0.3">
      <c r="B2" s="29"/>
      <c r="C2" s="30"/>
      <c r="D2" s="30"/>
      <c r="E2" s="30"/>
      <c r="F2" s="30"/>
      <c r="G2" s="30"/>
      <c r="H2" s="30"/>
      <c r="I2" s="30"/>
      <c r="J2" s="31"/>
    </row>
    <row r="3" spans="2:10" x14ac:dyDescent="0.3">
      <c r="B3" s="32"/>
      <c r="J3" s="33"/>
    </row>
    <row r="4" spans="2:10" x14ac:dyDescent="0.3">
      <c r="B4" s="32"/>
      <c r="J4" s="33"/>
    </row>
    <row r="5" spans="2:10" x14ac:dyDescent="0.3">
      <c r="B5" s="32"/>
      <c r="J5" s="33"/>
    </row>
    <row r="6" spans="2:10" x14ac:dyDescent="0.3">
      <c r="B6" s="32"/>
      <c r="J6" s="33"/>
    </row>
    <row r="7" spans="2:10" x14ac:dyDescent="0.3">
      <c r="B7" s="32"/>
      <c r="J7" s="33"/>
    </row>
    <row r="8" spans="2:10" x14ac:dyDescent="0.3">
      <c r="B8" s="32"/>
      <c r="J8" s="33"/>
    </row>
    <row r="9" spans="2:10" x14ac:dyDescent="0.3">
      <c r="B9" s="32"/>
      <c r="J9" s="33"/>
    </row>
    <row r="10" spans="2:10" x14ac:dyDescent="0.3">
      <c r="B10" s="32"/>
      <c r="J10" s="33"/>
    </row>
    <row r="11" spans="2:10" x14ac:dyDescent="0.3">
      <c r="B11" s="32"/>
      <c r="J11" s="33"/>
    </row>
    <row r="12" spans="2:10" x14ac:dyDescent="0.3">
      <c r="B12" s="32"/>
      <c r="J12" s="33"/>
    </row>
    <row r="13" spans="2:10" x14ac:dyDescent="0.3">
      <c r="B13" s="32"/>
      <c r="J13" s="33"/>
    </row>
    <row r="14" spans="2:10" ht="6" customHeight="1" x14ac:dyDescent="0.3">
      <c r="B14" s="32"/>
      <c r="J14" s="33"/>
    </row>
    <row r="15" spans="2:10" ht="6" customHeight="1" x14ac:dyDescent="0.3">
      <c r="B15" s="32"/>
      <c r="J15" s="33"/>
    </row>
    <row r="16" spans="2:10" x14ac:dyDescent="0.3">
      <c r="B16" s="32"/>
      <c r="J16" s="33"/>
    </row>
    <row r="17" spans="2:10" x14ac:dyDescent="0.3">
      <c r="B17" s="32"/>
      <c r="J17" s="33"/>
    </row>
    <row r="18" spans="2:10" x14ac:dyDescent="0.3">
      <c r="B18" s="32"/>
      <c r="J18" s="33"/>
    </row>
    <row r="19" spans="2:10" x14ac:dyDescent="0.3">
      <c r="B19" s="32"/>
      <c r="J19" s="33"/>
    </row>
    <row r="20" spans="2:10" x14ac:dyDescent="0.3">
      <c r="B20" s="32"/>
      <c r="J20" s="33"/>
    </row>
    <row r="21" spans="2:10" x14ac:dyDescent="0.3">
      <c r="B21" s="32"/>
      <c r="J21" s="33"/>
    </row>
    <row r="22" spans="2:10" x14ac:dyDescent="0.3">
      <c r="B22" s="32"/>
      <c r="J22" s="33"/>
    </row>
    <row r="23" spans="2:10" x14ac:dyDescent="0.3">
      <c r="B23" s="32"/>
      <c r="J23" s="33"/>
    </row>
    <row r="24" spans="2:10" x14ac:dyDescent="0.3">
      <c r="B24" s="32"/>
      <c r="J24" s="33"/>
    </row>
    <row r="25" spans="2:10" x14ac:dyDescent="0.3">
      <c r="B25" s="32"/>
      <c r="J25" s="33"/>
    </row>
    <row r="26" spans="2:10" x14ac:dyDescent="0.3">
      <c r="B26" s="32"/>
      <c r="J26" s="33"/>
    </row>
    <row r="27" spans="2:10" ht="7.5" customHeight="1" x14ac:dyDescent="0.3">
      <c r="B27" s="32"/>
      <c r="J27" s="33"/>
    </row>
    <row r="28" spans="2:10" ht="7.5" customHeight="1" x14ac:dyDescent="0.3">
      <c r="B28" s="32"/>
      <c r="J28" s="33"/>
    </row>
    <row r="29" spans="2:10" x14ac:dyDescent="0.3">
      <c r="B29" s="32"/>
      <c r="E29" s="154"/>
      <c r="F29" s="154"/>
      <c r="G29" s="154"/>
      <c r="J29" s="33"/>
    </row>
    <row r="30" spans="2:10" x14ac:dyDescent="0.3">
      <c r="B30" s="32"/>
      <c r="J30" s="33"/>
    </row>
    <row r="31" spans="2:10" x14ac:dyDescent="0.3">
      <c r="B31" s="32"/>
      <c r="J31" s="33"/>
    </row>
    <row r="32" spans="2:10" x14ac:dyDescent="0.3">
      <c r="B32" s="32"/>
      <c r="J32" s="33"/>
    </row>
    <row r="33" spans="2:13" x14ac:dyDescent="0.3">
      <c r="B33" s="32"/>
      <c r="J33" s="33"/>
    </row>
    <row r="34" spans="2:13" x14ac:dyDescent="0.3">
      <c r="B34" s="32"/>
      <c r="J34" s="33"/>
    </row>
    <row r="35" spans="2:13" x14ac:dyDescent="0.3">
      <c r="B35" s="32"/>
      <c r="J35" s="33"/>
    </row>
    <row r="36" spans="2:13" x14ac:dyDescent="0.3">
      <c r="B36" s="32"/>
      <c r="J36" s="33"/>
    </row>
    <row r="37" spans="2:13" x14ac:dyDescent="0.3">
      <c r="B37" s="32"/>
      <c r="J37" s="33"/>
    </row>
    <row r="38" spans="2:13" ht="7.5" customHeight="1" x14ac:dyDescent="0.3">
      <c r="B38" s="32"/>
      <c r="J38" s="33"/>
    </row>
    <row r="39" spans="2:13" ht="7.5" customHeight="1" x14ac:dyDescent="0.3">
      <c r="B39" s="32"/>
      <c r="J39" s="33"/>
    </row>
    <row r="40" spans="2:13" x14ac:dyDescent="0.3">
      <c r="B40" s="32"/>
      <c r="J40" s="33"/>
    </row>
    <row r="41" spans="2:13" x14ac:dyDescent="0.3">
      <c r="B41" s="32"/>
      <c r="J41" s="33"/>
    </row>
    <row r="42" spans="2:13" x14ac:dyDescent="0.3">
      <c r="B42" s="32"/>
      <c r="J42" s="33"/>
    </row>
    <row r="43" spans="2:13" x14ac:dyDescent="0.3">
      <c r="B43" s="32"/>
      <c r="J43" s="33"/>
    </row>
    <row r="44" spans="2:13" x14ac:dyDescent="0.3">
      <c r="B44" s="32"/>
      <c r="J44" s="33"/>
    </row>
    <row r="45" spans="2:13" x14ac:dyDescent="0.3">
      <c r="B45" s="32"/>
      <c r="J45" s="33"/>
    </row>
    <row r="46" spans="2:13" ht="17.25" thickBot="1" x14ac:dyDescent="0.35">
      <c r="B46" s="34"/>
      <c r="C46" s="35"/>
      <c r="D46" s="35"/>
      <c r="E46" s="35"/>
      <c r="F46" s="35"/>
      <c r="G46" s="35"/>
      <c r="H46" s="35"/>
      <c r="I46" s="35"/>
      <c r="J46" s="36"/>
      <c r="M46" s="10"/>
    </row>
    <row r="102" spans="3:3" x14ac:dyDescent="0.3">
      <c r="C102" s="26" t="s">
        <v>19</v>
      </c>
    </row>
  </sheetData>
  <mergeCells count="1">
    <mergeCell ref="E29:G29"/>
  </mergeCells>
  <printOptions horizontalCentered="1" verticalCentered="1"/>
  <pageMargins left="0.39370078740157483" right="0.39370078740157483" top="0.39370078740157483" bottom="0.39370078740157483" header="0.31496062992125984" footer="0.31496062992125984"/>
  <pageSetup scale="106" orientation="portrait" r:id="rId1"/>
  <headerFooter differentFirst="1">
    <oddFooter>&amp;R&amp;"Arial,Negrita"&amp;12 Página &amp;P  de  &amp;N</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799B5A-5EA4-470F-9C2A-72D8B1DCC194}">
  <dimension ref="B1:Q18"/>
  <sheetViews>
    <sheetView topLeftCell="H1" workbookViewId="0"/>
  </sheetViews>
  <sheetFormatPr baseColWidth="10" defaultRowHeight="16.5" x14ac:dyDescent="0.3"/>
  <cols>
    <col min="2" max="2" width="19.5703125" style="10" customWidth="1"/>
    <col min="7" max="7" width="22.140625" style="23" customWidth="1"/>
    <col min="11" max="11" width="17.42578125" style="6" customWidth="1"/>
    <col min="14" max="14" width="25.42578125" style="5" customWidth="1"/>
    <col min="17" max="17" width="23.5703125" style="4" customWidth="1"/>
  </cols>
  <sheetData>
    <row r="1" spans="2:17" ht="33" x14ac:dyDescent="0.3">
      <c r="B1" s="24" t="s">
        <v>153</v>
      </c>
      <c r="E1" s="17"/>
      <c r="F1" s="17"/>
      <c r="G1" s="22" t="s">
        <v>159</v>
      </c>
      <c r="K1" s="38" t="s">
        <v>312</v>
      </c>
      <c r="N1" s="47" t="s">
        <v>330</v>
      </c>
      <c r="Q1" s="48" t="s">
        <v>349</v>
      </c>
    </row>
    <row r="2" spans="2:17" ht="26.25" x14ac:dyDescent="0.25">
      <c r="B2" s="21" t="s">
        <v>154</v>
      </c>
      <c r="G2" s="3" t="s">
        <v>160</v>
      </c>
      <c r="K2" s="39" t="s">
        <v>313</v>
      </c>
      <c r="N2" s="2" t="s">
        <v>331</v>
      </c>
      <c r="Q2" s="4" t="s">
        <v>58</v>
      </c>
    </row>
    <row r="3" spans="2:17" ht="51" x14ac:dyDescent="0.25">
      <c r="B3" s="21" t="s">
        <v>155</v>
      </c>
      <c r="G3" s="3" t="s">
        <v>161</v>
      </c>
      <c r="K3" s="39" t="s">
        <v>314</v>
      </c>
      <c r="N3" s="2" t="s">
        <v>332</v>
      </c>
      <c r="Q3" s="4" t="s">
        <v>783</v>
      </c>
    </row>
    <row r="4" spans="2:17" ht="38.25" x14ac:dyDescent="0.3">
      <c r="G4" s="3" t="s">
        <v>162</v>
      </c>
      <c r="K4" s="39" t="s">
        <v>315</v>
      </c>
      <c r="N4" s="2" t="s">
        <v>333</v>
      </c>
      <c r="Q4" s="4" t="s">
        <v>784</v>
      </c>
    </row>
    <row r="5" spans="2:17" ht="63.75" x14ac:dyDescent="0.3">
      <c r="G5" s="3" t="s">
        <v>163</v>
      </c>
      <c r="K5" s="39" t="s">
        <v>316</v>
      </c>
      <c r="N5" s="2" t="s">
        <v>334</v>
      </c>
      <c r="Q5" s="4" t="s">
        <v>785</v>
      </c>
    </row>
    <row r="6" spans="2:17" ht="38.25" x14ac:dyDescent="0.3">
      <c r="G6" s="3" t="s">
        <v>164</v>
      </c>
      <c r="K6" s="39" t="s">
        <v>317</v>
      </c>
      <c r="N6" s="2" t="s">
        <v>335</v>
      </c>
      <c r="Q6" s="4" t="s">
        <v>786</v>
      </c>
    </row>
    <row r="7" spans="2:17" ht="38.25" x14ac:dyDescent="0.3">
      <c r="G7" s="3" t="s">
        <v>372</v>
      </c>
      <c r="K7" s="39" t="s">
        <v>319</v>
      </c>
      <c r="N7" s="2" t="s">
        <v>336</v>
      </c>
      <c r="Q7" s="4" t="s">
        <v>787</v>
      </c>
    </row>
    <row r="8" spans="2:17" ht="38.25" x14ac:dyDescent="0.3">
      <c r="G8" s="3" t="s">
        <v>165</v>
      </c>
      <c r="K8" s="39" t="s">
        <v>166</v>
      </c>
      <c r="N8" s="2" t="s">
        <v>337</v>
      </c>
      <c r="Q8" s="4" t="s">
        <v>788</v>
      </c>
    </row>
    <row r="9" spans="2:17" ht="63.75" x14ac:dyDescent="0.3">
      <c r="G9" s="3" t="s">
        <v>166</v>
      </c>
      <c r="N9" s="2" t="s">
        <v>338</v>
      </c>
      <c r="Q9" s="4" t="s">
        <v>103</v>
      </c>
    </row>
    <row r="10" spans="2:17" ht="25.5" x14ac:dyDescent="0.3">
      <c r="N10" s="2" t="s">
        <v>339</v>
      </c>
      <c r="Q10" s="4" t="s">
        <v>789</v>
      </c>
    </row>
    <row r="11" spans="2:17" ht="25.5" x14ac:dyDescent="0.3">
      <c r="N11" s="2" t="s">
        <v>340</v>
      </c>
      <c r="Q11" s="4" t="s">
        <v>2</v>
      </c>
    </row>
    <row r="12" spans="2:17" ht="51" x14ac:dyDescent="0.3">
      <c r="N12" s="2" t="s">
        <v>341</v>
      </c>
      <c r="Q12" s="4" t="s">
        <v>3</v>
      </c>
    </row>
    <row r="13" spans="2:17" ht="25.5" x14ac:dyDescent="0.3">
      <c r="N13" s="2" t="s">
        <v>342</v>
      </c>
      <c r="Q13" s="4" t="s">
        <v>14</v>
      </c>
    </row>
    <row r="14" spans="2:17" ht="38.25" x14ac:dyDescent="0.3">
      <c r="N14" s="2" t="s">
        <v>343</v>
      </c>
      <c r="Q14" s="4" t="s">
        <v>350</v>
      </c>
    </row>
    <row r="15" spans="2:17" ht="51" x14ac:dyDescent="0.3">
      <c r="N15" s="2" t="s">
        <v>344</v>
      </c>
      <c r="Q15" s="4" t="s">
        <v>17</v>
      </c>
    </row>
    <row r="16" spans="2:17" ht="76.5" x14ac:dyDescent="0.3">
      <c r="N16" s="2" t="s">
        <v>345</v>
      </c>
      <c r="Q16" s="4" t="s">
        <v>351</v>
      </c>
    </row>
    <row r="17" spans="14:17" ht="25.5" x14ac:dyDescent="0.3">
      <c r="N17" s="2" t="s">
        <v>346</v>
      </c>
      <c r="Q17" s="4" t="s">
        <v>18</v>
      </c>
    </row>
    <row r="18" spans="14:17" ht="25.5" x14ac:dyDescent="0.3">
      <c r="N18" s="2" t="s">
        <v>347</v>
      </c>
      <c r="Q18" s="4" t="s">
        <v>11</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89C5D1-7F76-4B2E-96F2-F135FBE8AFF3}">
  <dimension ref="B3:N160"/>
  <sheetViews>
    <sheetView workbookViewId="0"/>
  </sheetViews>
  <sheetFormatPr baseColWidth="10" defaultRowHeight="16.5" x14ac:dyDescent="0.3"/>
  <cols>
    <col min="1" max="1" width="11.42578125" style="10"/>
    <col min="2" max="2" width="29.85546875" style="10" customWidth="1"/>
    <col min="3" max="4" width="11.42578125" style="10"/>
    <col min="5" max="5" width="28.28515625" style="10" customWidth="1"/>
    <col min="6" max="6" width="11.42578125" style="10"/>
    <col min="7" max="7" width="25.140625" style="10" customWidth="1"/>
    <col min="8" max="9" width="11.42578125" style="10"/>
    <col min="10" max="10" width="30.140625" style="13" customWidth="1"/>
    <col min="11" max="13" width="11.42578125" style="10"/>
    <col min="14" max="14" width="27.28515625" style="6" customWidth="1"/>
    <col min="15" max="16384" width="11.42578125" style="10"/>
  </cols>
  <sheetData>
    <row r="3" spans="2:14" x14ac:dyDescent="0.3">
      <c r="B3" s="24" t="s">
        <v>195</v>
      </c>
      <c r="E3" s="24" t="s">
        <v>321</v>
      </c>
      <c r="G3" s="44" t="s">
        <v>322</v>
      </c>
      <c r="J3" s="45" t="s">
        <v>324</v>
      </c>
      <c r="N3" s="45" t="s">
        <v>57</v>
      </c>
    </row>
    <row r="4" spans="2:14" ht="49.5" x14ac:dyDescent="0.3">
      <c r="B4" s="50" t="s">
        <v>196</v>
      </c>
      <c r="E4" s="25" t="s">
        <v>193</v>
      </c>
      <c r="G4" s="37" t="s">
        <v>194</v>
      </c>
      <c r="J4" s="46" t="s">
        <v>200</v>
      </c>
      <c r="N4" s="40" t="s">
        <v>201</v>
      </c>
    </row>
    <row r="5" spans="2:14" ht="66" x14ac:dyDescent="0.3">
      <c r="B5" s="50" t="s">
        <v>180</v>
      </c>
      <c r="E5" s="25" t="s">
        <v>191</v>
      </c>
      <c r="G5" s="37" t="s">
        <v>192</v>
      </c>
      <c r="J5" s="46" t="s">
        <v>306</v>
      </c>
      <c r="N5" s="40" t="s">
        <v>202</v>
      </c>
    </row>
    <row r="6" spans="2:14" ht="82.5" x14ac:dyDescent="0.3">
      <c r="B6" s="50" t="s">
        <v>173</v>
      </c>
      <c r="E6" s="25" t="s">
        <v>189</v>
      </c>
      <c r="G6" s="37" t="s">
        <v>190</v>
      </c>
      <c r="J6" s="46" t="s">
        <v>290</v>
      </c>
      <c r="N6" s="40" t="s">
        <v>201</v>
      </c>
    </row>
    <row r="7" spans="2:14" ht="66" x14ac:dyDescent="0.3">
      <c r="B7" s="50" t="s">
        <v>168</v>
      </c>
      <c r="E7" s="25" t="s">
        <v>187</v>
      </c>
      <c r="G7" s="37" t="s">
        <v>188</v>
      </c>
      <c r="J7" s="46" t="s">
        <v>299</v>
      </c>
      <c r="N7" s="40" t="s">
        <v>203</v>
      </c>
    </row>
    <row r="8" spans="2:14" ht="66" x14ac:dyDescent="0.3">
      <c r="B8" s="51" t="s">
        <v>166</v>
      </c>
      <c r="E8" s="25" t="s">
        <v>185</v>
      </c>
      <c r="G8" s="37" t="s">
        <v>186</v>
      </c>
      <c r="J8" s="46" t="s">
        <v>303</v>
      </c>
      <c r="N8" s="40" t="s">
        <v>204</v>
      </c>
    </row>
    <row r="9" spans="2:14" ht="66" x14ac:dyDescent="0.3">
      <c r="E9" s="25" t="s">
        <v>183</v>
      </c>
      <c r="G9" s="37" t="s">
        <v>184</v>
      </c>
      <c r="J9" s="46" t="s">
        <v>287</v>
      </c>
      <c r="N9" s="40" t="s">
        <v>205</v>
      </c>
    </row>
    <row r="10" spans="2:14" ht="49.5" x14ac:dyDescent="0.3">
      <c r="E10" s="25" t="s">
        <v>181</v>
      </c>
      <c r="G10" s="37" t="s">
        <v>182</v>
      </c>
      <c r="J10" s="46" t="s">
        <v>296</v>
      </c>
      <c r="N10" s="40" t="s">
        <v>204</v>
      </c>
    </row>
    <row r="11" spans="2:14" ht="66" x14ac:dyDescent="0.3">
      <c r="E11" s="25" t="s">
        <v>178</v>
      </c>
      <c r="G11" s="37" t="s">
        <v>179</v>
      </c>
      <c r="J11" s="46" t="s">
        <v>307</v>
      </c>
      <c r="N11" s="40" t="s">
        <v>202</v>
      </c>
    </row>
    <row r="12" spans="2:14" ht="66" x14ac:dyDescent="0.3">
      <c r="E12" s="25" t="s">
        <v>176</v>
      </c>
      <c r="G12" s="37" t="s">
        <v>177</v>
      </c>
      <c r="J12" s="46" t="s">
        <v>212</v>
      </c>
      <c r="N12" s="40" t="s">
        <v>205</v>
      </c>
    </row>
    <row r="13" spans="2:14" ht="66" x14ac:dyDescent="0.3">
      <c r="E13" s="25" t="s">
        <v>174</v>
      </c>
      <c r="G13" s="37" t="s">
        <v>175</v>
      </c>
      <c r="J13" s="46" t="s">
        <v>230</v>
      </c>
      <c r="N13" s="40" t="s">
        <v>203</v>
      </c>
    </row>
    <row r="14" spans="2:14" ht="66" x14ac:dyDescent="0.3">
      <c r="E14" s="25" t="s">
        <v>171</v>
      </c>
      <c r="G14" s="37" t="s">
        <v>172</v>
      </c>
      <c r="J14" s="46" t="s">
        <v>232</v>
      </c>
      <c r="N14" s="40" t="s">
        <v>207</v>
      </c>
    </row>
    <row r="15" spans="2:14" ht="49.5" x14ac:dyDescent="0.3">
      <c r="E15" s="25" t="s">
        <v>169</v>
      </c>
      <c r="G15" s="37" t="s">
        <v>170</v>
      </c>
      <c r="J15" s="46" t="s">
        <v>222</v>
      </c>
      <c r="N15" s="40" t="s">
        <v>209</v>
      </c>
    </row>
    <row r="16" spans="2:14" ht="49.5" x14ac:dyDescent="0.3">
      <c r="E16" s="52" t="s">
        <v>548</v>
      </c>
      <c r="G16" s="89">
        <v>2021011000118</v>
      </c>
      <c r="J16" s="46"/>
      <c r="N16" s="40"/>
    </row>
    <row r="17" spans="5:14" ht="66" x14ac:dyDescent="0.3">
      <c r="E17" s="52" t="s">
        <v>555</v>
      </c>
      <c r="G17" s="90">
        <v>2021011000106</v>
      </c>
      <c r="J17" s="46"/>
      <c r="N17" s="40"/>
    </row>
    <row r="18" spans="5:14" ht="66" x14ac:dyDescent="0.3">
      <c r="E18" s="52" t="s">
        <v>166</v>
      </c>
      <c r="G18" s="49" t="s">
        <v>166</v>
      </c>
      <c r="J18" s="46" t="s">
        <v>271</v>
      </c>
      <c r="N18" s="40" t="s">
        <v>210</v>
      </c>
    </row>
    <row r="19" spans="5:14" ht="33" x14ac:dyDescent="0.3">
      <c r="J19" s="46" t="s">
        <v>206</v>
      </c>
      <c r="N19" s="40" t="s">
        <v>209</v>
      </c>
    </row>
    <row r="20" spans="5:14" ht="66" x14ac:dyDescent="0.3">
      <c r="J20" s="46" t="s">
        <v>208</v>
      </c>
      <c r="N20" s="40" t="s">
        <v>211</v>
      </c>
    </row>
    <row r="21" spans="5:14" ht="66" x14ac:dyDescent="0.3">
      <c r="J21" s="46" t="s">
        <v>224</v>
      </c>
      <c r="N21" s="40" t="s">
        <v>210</v>
      </c>
    </row>
    <row r="22" spans="5:14" ht="66" x14ac:dyDescent="0.3">
      <c r="J22" s="46" t="s">
        <v>247</v>
      </c>
      <c r="N22" s="40" t="s">
        <v>213</v>
      </c>
    </row>
    <row r="23" spans="5:14" ht="66" x14ac:dyDescent="0.3">
      <c r="J23" s="46" t="s">
        <v>249</v>
      </c>
      <c r="N23" s="40" t="s">
        <v>214</v>
      </c>
    </row>
    <row r="24" spans="5:14" ht="66" x14ac:dyDescent="0.3">
      <c r="J24" s="46" t="s">
        <v>252</v>
      </c>
      <c r="N24" s="40" t="s">
        <v>215</v>
      </c>
    </row>
    <row r="25" spans="5:14" ht="49.5" x14ac:dyDescent="0.3">
      <c r="J25" s="46" t="s">
        <v>244</v>
      </c>
      <c r="N25" s="40" t="s">
        <v>216</v>
      </c>
    </row>
    <row r="26" spans="5:14" ht="66" x14ac:dyDescent="0.3">
      <c r="J26" s="46" t="s">
        <v>254</v>
      </c>
      <c r="N26" s="40" t="s">
        <v>217</v>
      </c>
    </row>
    <row r="27" spans="5:14" ht="49.5" x14ac:dyDescent="0.3">
      <c r="J27" s="46" t="s">
        <v>261</v>
      </c>
      <c r="N27" s="40" t="s">
        <v>218</v>
      </c>
    </row>
    <row r="28" spans="5:14" ht="49.5" x14ac:dyDescent="0.3">
      <c r="J28" s="46" t="s">
        <v>278</v>
      </c>
      <c r="N28" s="40" t="s">
        <v>219</v>
      </c>
    </row>
    <row r="29" spans="5:14" ht="49.5" x14ac:dyDescent="0.3">
      <c r="J29" s="46" t="s">
        <v>257</v>
      </c>
      <c r="N29" s="40" t="s">
        <v>220</v>
      </c>
    </row>
    <row r="30" spans="5:14" ht="49.5" x14ac:dyDescent="0.3">
      <c r="J30" s="13" t="s">
        <v>166</v>
      </c>
      <c r="N30" s="40" t="s">
        <v>221</v>
      </c>
    </row>
    <row r="31" spans="5:14" ht="66" x14ac:dyDescent="0.3">
      <c r="N31" s="40" t="s">
        <v>223</v>
      </c>
    </row>
    <row r="32" spans="5:14" ht="33" x14ac:dyDescent="0.3">
      <c r="N32" s="40" t="s">
        <v>225</v>
      </c>
    </row>
    <row r="33" spans="14:14" ht="33" x14ac:dyDescent="0.3">
      <c r="N33" s="40" t="s">
        <v>226</v>
      </c>
    </row>
    <row r="34" spans="14:14" ht="49.5" x14ac:dyDescent="0.3">
      <c r="N34" s="40" t="s">
        <v>213</v>
      </c>
    </row>
    <row r="35" spans="14:14" ht="49.5" x14ac:dyDescent="0.3">
      <c r="N35" s="40" t="s">
        <v>214</v>
      </c>
    </row>
    <row r="36" spans="14:14" ht="49.5" x14ac:dyDescent="0.3">
      <c r="N36" s="40" t="s">
        <v>217</v>
      </c>
    </row>
    <row r="37" spans="14:14" ht="49.5" x14ac:dyDescent="0.3">
      <c r="N37" s="40" t="s">
        <v>214</v>
      </c>
    </row>
    <row r="38" spans="14:14" ht="66" x14ac:dyDescent="0.3">
      <c r="N38" s="40" t="s">
        <v>215</v>
      </c>
    </row>
    <row r="39" spans="14:14" ht="49.5" x14ac:dyDescent="0.3">
      <c r="N39" s="40" t="s">
        <v>216</v>
      </c>
    </row>
    <row r="40" spans="14:14" ht="49.5" x14ac:dyDescent="0.3">
      <c r="N40" s="40" t="s">
        <v>217</v>
      </c>
    </row>
    <row r="41" spans="14:14" ht="33" x14ac:dyDescent="0.3">
      <c r="N41" s="40" t="s">
        <v>218</v>
      </c>
    </row>
    <row r="42" spans="14:14" ht="49.5" x14ac:dyDescent="0.3">
      <c r="N42" s="40" t="s">
        <v>219</v>
      </c>
    </row>
    <row r="43" spans="14:14" x14ac:dyDescent="0.3">
      <c r="N43" s="40" t="s">
        <v>227</v>
      </c>
    </row>
    <row r="44" spans="14:14" ht="33" x14ac:dyDescent="0.3">
      <c r="N44" s="40" t="s">
        <v>228</v>
      </c>
    </row>
    <row r="45" spans="14:14" ht="49.5" x14ac:dyDescent="0.3">
      <c r="N45" s="40" t="s">
        <v>229</v>
      </c>
    </row>
    <row r="46" spans="14:14" x14ac:dyDescent="0.3">
      <c r="N46" s="40" t="s">
        <v>231</v>
      </c>
    </row>
    <row r="47" spans="14:14" ht="66" x14ac:dyDescent="0.3">
      <c r="N47" s="40" t="s">
        <v>233</v>
      </c>
    </row>
    <row r="48" spans="14:14" ht="49.5" x14ac:dyDescent="0.3">
      <c r="N48" s="40" t="s">
        <v>234</v>
      </c>
    </row>
    <row r="49" spans="14:14" x14ac:dyDescent="0.3">
      <c r="N49" s="40" t="s">
        <v>235</v>
      </c>
    </row>
    <row r="50" spans="14:14" ht="49.5" x14ac:dyDescent="0.3">
      <c r="N50" s="40" t="s">
        <v>216</v>
      </c>
    </row>
    <row r="51" spans="14:14" ht="49.5" x14ac:dyDescent="0.3">
      <c r="N51" s="40" t="s">
        <v>236</v>
      </c>
    </row>
    <row r="52" spans="14:14" ht="33" x14ac:dyDescent="0.3">
      <c r="N52" s="40" t="s">
        <v>237</v>
      </c>
    </row>
    <row r="53" spans="14:14" x14ac:dyDescent="0.3">
      <c r="N53" s="40" t="s">
        <v>238</v>
      </c>
    </row>
    <row r="54" spans="14:14" x14ac:dyDescent="0.3">
      <c r="N54" s="40" t="s">
        <v>235</v>
      </c>
    </row>
    <row r="55" spans="14:14" ht="66" x14ac:dyDescent="0.3">
      <c r="N55" s="40" t="s">
        <v>239</v>
      </c>
    </row>
    <row r="56" spans="14:14" ht="66" x14ac:dyDescent="0.3">
      <c r="N56" s="40" t="s">
        <v>239</v>
      </c>
    </row>
    <row r="57" spans="14:14" ht="33" x14ac:dyDescent="0.3">
      <c r="N57" s="40" t="s">
        <v>237</v>
      </c>
    </row>
    <row r="58" spans="14:14" ht="33" x14ac:dyDescent="0.3">
      <c r="N58" s="40" t="s">
        <v>228</v>
      </c>
    </row>
    <row r="59" spans="14:14" x14ac:dyDescent="0.3">
      <c r="N59" s="40" t="s">
        <v>220</v>
      </c>
    </row>
    <row r="60" spans="14:14" x14ac:dyDescent="0.3">
      <c r="N60" s="40" t="s">
        <v>220</v>
      </c>
    </row>
    <row r="61" spans="14:14" ht="49.5" x14ac:dyDescent="0.3">
      <c r="N61" s="40" t="s">
        <v>229</v>
      </c>
    </row>
    <row r="62" spans="14:14" ht="49.5" x14ac:dyDescent="0.3">
      <c r="N62" s="40" t="s">
        <v>229</v>
      </c>
    </row>
    <row r="63" spans="14:14" ht="49.5" x14ac:dyDescent="0.3">
      <c r="N63" s="40" t="s">
        <v>221</v>
      </c>
    </row>
    <row r="64" spans="14:14" ht="49.5" x14ac:dyDescent="0.3">
      <c r="N64" s="40" t="s">
        <v>221</v>
      </c>
    </row>
    <row r="65" spans="14:14" x14ac:dyDescent="0.3">
      <c r="N65" s="40" t="s">
        <v>240</v>
      </c>
    </row>
    <row r="66" spans="14:14" ht="66" x14ac:dyDescent="0.3">
      <c r="N66" s="40" t="s">
        <v>241</v>
      </c>
    </row>
    <row r="67" spans="14:14" ht="66" x14ac:dyDescent="0.3">
      <c r="N67" s="40" t="s">
        <v>233</v>
      </c>
    </row>
    <row r="68" spans="14:14" ht="66" x14ac:dyDescent="0.3">
      <c r="N68" s="40" t="s">
        <v>242</v>
      </c>
    </row>
    <row r="69" spans="14:14" ht="49.5" x14ac:dyDescent="0.3">
      <c r="N69" s="40" t="s">
        <v>234</v>
      </c>
    </row>
    <row r="70" spans="14:14" ht="66" x14ac:dyDescent="0.3">
      <c r="N70" s="40" t="s">
        <v>243</v>
      </c>
    </row>
    <row r="71" spans="14:14" ht="66" x14ac:dyDescent="0.3">
      <c r="N71" s="40" t="s">
        <v>223</v>
      </c>
    </row>
    <row r="72" spans="14:14" ht="33" x14ac:dyDescent="0.3">
      <c r="N72" s="40" t="s">
        <v>245</v>
      </c>
    </row>
    <row r="73" spans="14:14" ht="49.5" x14ac:dyDescent="0.3">
      <c r="N73" s="40" t="s">
        <v>213</v>
      </c>
    </row>
    <row r="74" spans="14:14" ht="66" x14ac:dyDescent="0.3">
      <c r="N74" s="40" t="s">
        <v>215</v>
      </c>
    </row>
    <row r="75" spans="14:14" ht="33" x14ac:dyDescent="0.3">
      <c r="N75" s="40" t="s">
        <v>218</v>
      </c>
    </row>
    <row r="76" spans="14:14" ht="49.5" x14ac:dyDescent="0.3">
      <c r="N76" s="40" t="s">
        <v>219</v>
      </c>
    </row>
    <row r="77" spans="14:14" ht="49.5" x14ac:dyDescent="0.3">
      <c r="N77" s="40" t="s">
        <v>236</v>
      </c>
    </row>
    <row r="78" spans="14:14" ht="49.5" x14ac:dyDescent="0.3">
      <c r="N78" s="40" t="s">
        <v>236</v>
      </c>
    </row>
    <row r="79" spans="14:14" x14ac:dyDescent="0.3">
      <c r="N79" s="40" t="s">
        <v>227</v>
      </c>
    </row>
    <row r="80" spans="14:14" x14ac:dyDescent="0.3">
      <c r="N80" s="40" t="s">
        <v>227</v>
      </c>
    </row>
    <row r="81" spans="14:14" ht="33" x14ac:dyDescent="0.3">
      <c r="N81" s="40" t="s">
        <v>237</v>
      </c>
    </row>
    <row r="82" spans="14:14" ht="33" x14ac:dyDescent="0.3">
      <c r="N82" s="40" t="s">
        <v>228</v>
      </c>
    </row>
    <row r="83" spans="14:14" x14ac:dyDescent="0.3">
      <c r="N83" s="40" t="s">
        <v>240</v>
      </c>
    </row>
    <row r="84" spans="14:14" ht="66" x14ac:dyDescent="0.3">
      <c r="N84" s="40" t="s">
        <v>241</v>
      </c>
    </row>
    <row r="85" spans="14:14" ht="66" x14ac:dyDescent="0.3">
      <c r="N85" s="40" t="s">
        <v>242</v>
      </c>
    </row>
    <row r="86" spans="14:14" ht="66" x14ac:dyDescent="0.3">
      <c r="N86" s="40" t="s">
        <v>243</v>
      </c>
    </row>
    <row r="87" spans="14:14" x14ac:dyDescent="0.3">
      <c r="N87" s="40" t="s">
        <v>246</v>
      </c>
    </row>
    <row r="88" spans="14:14" ht="82.5" x14ac:dyDescent="0.3">
      <c r="N88" s="40" t="s">
        <v>248</v>
      </c>
    </row>
    <row r="89" spans="14:14" ht="33" x14ac:dyDescent="0.3">
      <c r="N89" s="40" t="s">
        <v>250</v>
      </c>
    </row>
    <row r="90" spans="14:14" ht="82.5" x14ac:dyDescent="0.3">
      <c r="N90" s="40" t="s">
        <v>251</v>
      </c>
    </row>
    <row r="91" spans="14:14" ht="82.5" x14ac:dyDescent="0.3">
      <c r="N91" s="40" t="s">
        <v>253</v>
      </c>
    </row>
    <row r="92" spans="14:14" ht="66" x14ac:dyDescent="0.3">
      <c r="N92" s="40" t="s">
        <v>255</v>
      </c>
    </row>
    <row r="93" spans="14:14" ht="82.5" x14ac:dyDescent="0.3">
      <c r="N93" s="40" t="s">
        <v>256</v>
      </c>
    </row>
    <row r="94" spans="14:14" ht="49.5" x14ac:dyDescent="0.3">
      <c r="N94" s="40" t="s">
        <v>258</v>
      </c>
    </row>
    <row r="95" spans="14:14" ht="33" x14ac:dyDescent="0.3">
      <c r="N95" s="40" t="s">
        <v>259</v>
      </c>
    </row>
    <row r="96" spans="14:14" ht="82.5" x14ac:dyDescent="0.3">
      <c r="N96" s="40" t="s">
        <v>260</v>
      </c>
    </row>
    <row r="97" spans="14:14" ht="82.5" x14ac:dyDescent="0.3">
      <c r="N97" s="40" t="s">
        <v>262</v>
      </c>
    </row>
    <row r="98" spans="14:14" ht="49.5" x14ac:dyDescent="0.3">
      <c r="N98" s="40" t="s">
        <v>263</v>
      </c>
    </row>
    <row r="99" spans="14:14" ht="49.5" x14ac:dyDescent="0.3">
      <c r="N99" s="40" t="s">
        <v>264</v>
      </c>
    </row>
    <row r="100" spans="14:14" ht="82.5" x14ac:dyDescent="0.3">
      <c r="N100" s="40" t="s">
        <v>265</v>
      </c>
    </row>
    <row r="101" spans="14:14" ht="82.5" x14ac:dyDescent="0.3">
      <c r="N101" s="40" t="s">
        <v>266</v>
      </c>
    </row>
    <row r="102" spans="14:14" ht="82.5" x14ac:dyDescent="0.3">
      <c r="N102" s="40" t="s">
        <v>267</v>
      </c>
    </row>
    <row r="103" spans="14:14" ht="99" x14ac:dyDescent="0.3">
      <c r="N103" s="40" t="s">
        <v>268</v>
      </c>
    </row>
    <row r="104" spans="14:14" ht="82.5" x14ac:dyDescent="0.3">
      <c r="N104" s="40" t="s">
        <v>269</v>
      </c>
    </row>
    <row r="105" spans="14:14" ht="66" x14ac:dyDescent="0.3">
      <c r="N105" s="40" t="s">
        <v>270</v>
      </c>
    </row>
    <row r="106" spans="14:14" ht="33" x14ac:dyDescent="0.3">
      <c r="N106" s="40" t="s">
        <v>272</v>
      </c>
    </row>
    <row r="107" spans="14:14" ht="49.5" x14ac:dyDescent="0.3">
      <c r="N107" s="40" t="s">
        <v>273</v>
      </c>
    </row>
    <row r="108" spans="14:14" ht="49.5" x14ac:dyDescent="0.3">
      <c r="N108" s="40" t="s">
        <v>274</v>
      </c>
    </row>
    <row r="109" spans="14:14" ht="49.5" x14ac:dyDescent="0.3">
      <c r="N109" s="40" t="s">
        <v>275</v>
      </c>
    </row>
    <row r="110" spans="14:14" ht="49.5" x14ac:dyDescent="0.3">
      <c r="N110" s="40" t="s">
        <v>276</v>
      </c>
    </row>
    <row r="111" spans="14:14" ht="66" x14ac:dyDescent="0.3">
      <c r="N111" s="40" t="s">
        <v>277</v>
      </c>
    </row>
    <row r="112" spans="14:14" ht="66" x14ac:dyDescent="0.3">
      <c r="N112" s="40" t="s">
        <v>279</v>
      </c>
    </row>
    <row r="113" spans="14:14" ht="49.5" x14ac:dyDescent="0.3">
      <c r="N113" s="40" t="s">
        <v>280</v>
      </c>
    </row>
    <row r="114" spans="14:14" ht="66" x14ac:dyDescent="0.3">
      <c r="N114" s="40" t="s">
        <v>279</v>
      </c>
    </row>
    <row r="115" spans="14:14" ht="82.5" x14ac:dyDescent="0.3">
      <c r="N115" s="40" t="s">
        <v>281</v>
      </c>
    </row>
    <row r="116" spans="14:14" ht="82.5" x14ac:dyDescent="0.3">
      <c r="N116" s="40" t="s">
        <v>281</v>
      </c>
    </row>
    <row r="117" spans="14:14" ht="82.5" x14ac:dyDescent="0.3">
      <c r="N117" s="40" t="s">
        <v>282</v>
      </c>
    </row>
    <row r="118" spans="14:14" ht="82.5" x14ac:dyDescent="0.3">
      <c r="N118" s="40" t="s">
        <v>282</v>
      </c>
    </row>
    <row r="119" spans="14:14" ht="49.5" x14ac:dyDescent="0.3">
      <c r="N119" s="40" t="s">
        <v>280</v>
      </c>
    </row>
    <row r="120" spans="14:14" ht="66" x14ac:dyDescent="0.3">
      <c r="N120" s="40" t="s">
        <v>283</v>
      </c>
    </row>
    <row r="121" spans="14:14" ht="33" x14ac:dyDescent="0.3">
      <c r="N121" s="40" t="s">
        <v>284</v>
      </c>
    </row>
    <row r="122" spans="14:14" ht="49.5" x14ac:dyDescent="0.3">
      <c r="N122" s="40" t="s">
        <v>285</v>
      </c>
    </row>
    <row r="123" spans="14:14" ht="66" x14ac:dyDescent="0.3">
      <c r="N123" s="40" t="s">
        <v>286</v>
      </c>
    </row>
    <row r="124" spans="14:14" x14ac:dyDescent="0.3">
      <c r="N124" s="40" t="s">
        <v>288</v>
      </c>
    </row>
    <row r="125" spans="14:14" ht="33" x14ac:dyDescent="0.3">
      <c r="N125" s="40" t="s">
        <v>289</v>
      </c>
    </row>
    <row r="126" spans="14:14" ht="49.5" x14ac:dyDescent="0.3">
      <c r="N126" s="40" t="s">
        <v>291</v>
      </c>
    </row>
    <row r="127" spans="14:14" ht="66" x14ac:dyDescent="0.3">
      <c r="N127" s="40" t="s">
        <v>292</v>
      </c>
    </row>
    <row r="128" spans="14:14" ht="33" x14ac:dyDescent="0.3">
      <c r="N128" s="40" t="s">
        <v>293</v>
      </c>
    </row>
    <row r="129" spans="14:14" ht="82.5" x14ac:dyDescent="0.3">
      <c r="N129" s="40" t="s">
        <v>294</v>
      </c>
    </row>
    <row r="130" spans="14:14" ht="82.5" x14ac:dyDescent="0.3">
      <c r="N130" s="40" t="s">
        <v>295</v>
      </c>
    </row>
    <row r="131" spans="14:14" ht="33" x14ac:dyDescent="0.3">
      <c r="N131" s="40" t="s">
        <v>297</v>
      </c>
    </row>
    <row r="132" spans="14:14" ht="49.5" x14ac:dyDescent="0.3">
      <c r="N132" s="40" t="s">
        <v>298</v>
      </c>
    </row>
    <row r="133" spans="14:14" ht="99" x14ac:dyDescent="0.3">
      <c r="N133" s="40" t="s">
        <v>300</v>
      </c>
    </row>
    <row r="134" spans="14:14" ht="99" x14ac:dyDescent="0.3">
      <c r="N134" s="40" t="s">
        <v>301</v>
      </c>
    </row>
    <row r="135" spans="14:14" ht="115.5" x14ac:dyDescent="0.3">
      <c r="N135" s="40" t="s">
        <v>302</v>
      </c>
    </row>
    <row r="136" spans="14:14" ht="99" x14ac:dyDescent="0.3">
      <c r="N136" s="40" t="s">
        <v>304</v>
      </c>
    </row>
    <row r="137" spans="14:14" ht="82.5" x14ac:dyDescent="0.3">
      <c r="N137" s="40" t="s">
        <v>305</v>
      </c>
    </row>
    <row r="138" spans="14:14" ht="82.5" x14ac:dyDescent="0.3">
      <c r="N138" s="40" t="s">
        <v>305</v>
      </c>
    </row>
    <row r="139" spans="14:14" ht="99" x14ac:dyDescent="0.3">
      <c r="N139" s="40" t="s">
        <v>304</v>
      </c>
    </row>
    <row r="140" spans="14:14" ht="99" x14ac:dyDescent="0.3">
      <c r="N140" s="40" t="s">
        <v>304</v>
      </c>
    </row>
    <row r="141" spans="14:14" ht="82.5" x14ac:dyDescent="0.3">
      <c r="N141" s="40" t="s">
        <v>305</v>
      </c>
    </row>
    <row r="142" spans="14:14" ht="99" x14ac:dyDescent="0.3">
      <c r="N142" s="40" t="s">
        <v>300</v>
      </c>
    </row>
    <row r="143" spans="14:14" ht="99" x14ac:dyDescent="0.3">
      <c r="N143" s="40" t="s">
        <v>301</v>
      </c>
    </row>
    <row r="144" spans="14:14" ht="115.5" x14ac:dyDescent="0.3">
      <c r="N144" s="40" t="s">
        <v>302</v>
      </c>
    </row>
    <row r="145" spans="14:14" ht="99" x14ac:dyDescent="0.3">
      <c r="N145" s="40" t="s">
        <v>300</v>
      </c>
    </row>
    <row r="146" spans="14:14" ht="99" x14ac:dyDescent="0.3">
      <c r="N146" s="40" t="s">
        <v>301</v>
      </c>
    </row>
    <row r="147" spans="14:14" ht="99" x14ac:dyDescent="0.3">
      <c r="N147" s="40" t="s">
        <v>301</v>
      </c>
    </row>
    <row r="148" spans="14:14" ht="115.5" x14ac:dyDescent="0.3">
      <c r="N148" s="40" t="s">
        <v>302</v>
      </c>
    </row>
    <row r="149" spans="14:14" ht="115.5" x14ac:dyDescent="0.3">
      <c r="N149" s="40" t="s">
        <v>302</v>
      </c>
    </row>
    <row r="150" spans="14:14" ht="99" x14ac:dyDescent="0.3">
      <c r="N150" s="40" t="s">
        <v>300</v>
      </c>
    </row>
    <row r="151" spans="14:14" ht="33" x14ac:dyDescent="0.3">
      <c r="N151" s="40" t="s">
        <v>328</v>
      </c>
    </row>
    <row r="152" spans="14:14" x14ac:dyDescent="0.3">
      <c r="N152" s="40" t="s">
        <v>327</v>
      </c>
    </row>
    <row r="153" spans="14:14" x14ac:dyDescent="0.3">
      <c r="N153" s="40" t="s">
        <v>308</v>
      </c>
    </row>
    <row r="154" spans="14:14" x14ac:dyDescent="0.3">
      <c r="N154" s="40" t="s">
        <v>309</v>
      </c>
    </row>
    <row r="155" spans="14:14" ht="33" x14ac:dyDescent="0.3">
      <c r="N155" s="40" t="s">
        <v>326</v>
      </c>
    </row>
    <row r="156" spans="14:14" x14ac:dyDescent="0.3">
      <c r="N156" s="40" t="s">
        <v>325</v>
      </c>
    </row>
    <row r="157" spans="14:14" ht="33" x14ac:dyDescent="0.3">
      <c r="N157" s="40" t="s">
        <v>310</v>
      </c>
    </row>
    <row r="158" spans="14:14" ht="33" x14ac:dyDescent="0.3">
      <c r="N158" s="40" t="s">
        <v>311</v>
      </c>
    </row>
    <row r="159" spans="14:14" ht="33" x14ac:dyDescent="0.3">
      <c r="N159" s="40" t="s">
        <v>348</v>
      </c>
    </row>
    <row r="160" spans="14:14" x14ac:dyDescent="0.3">
      <c r="N160" s="40" t="s">
        <v>166</v>
      </c>
    </row>
  </sheetData>
  <pageMargins left="0.7" right="0.7" top="0.75" bottom="0.75" header="0.3" footer="0.3"/>
  <pageSetup paperSize="9" scale="50" orientation="portrait" r:id="rId1"/>
  <ignoredErrors>
    <ignoredError sqref="G4:G15"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F39"/>
  <sheetViews>
    <sheetView zoomScale="115" zoomScaleNormal="115" zoomScaleSheetLayoutView="86" workbookViewId="0"/>
  </sheetViews>
  <sheetFormatPr baseColWidth="10" defaultColWidth="11.42578125" defaultRowHeight="16.5" x14ac:dyDescent="0.3"/>
  <cols>
    <col min="1" max="1" width="5.7109375" style="26" customWidth="1"/>
    <col min="2" max="2" width="81" style="26" customWidth="1"/>
    <col min="3" max="5" width="11.42578125" style="26"/>
    <col min="6" max="6" width="5" style="26" customWidth="1"/>
    <col min="7" max="7" width="4.28515625" style="26" customWidth="1"/>
    <col min="8" max="16384" width="11.42578125" style="26"/>
  </cols>
  <sheetData>
    <row r="2" spans="1:6" ht="61.9" customHeight="1" x14ac:dyDescent="0.3"/>
    <row r="3" spans="1:6" x14ac:dyDescent="0.3">
      <c r="B3" s="10"/>
    </row>
    <row r="4" spans="1:6" ht="9" customHeight="1" x14ac:dyDescent="0.3"/>
    <row r="5" spans="1:6" ht="29.25" customHeight="1" x14ac:dyDescent="0.3">
      <c r="A5" s="155" t="s">
        <v>630</v>
      </c>
      <c r="B5" s="155"/>
      <c r="C5" s="155"/>
      <c r="D5" s="155"/>
      <c r="E5" s="155"/>
      <c r="F5" s="155"/>
    </row>
    <row r="6" spans="1:6" ht="29.25" customHeight="1" x14ac:dyDescent="0.3">
      <c r="B6" s="27"/>
      <c r="C6" s="27"/>
      <c r="D6" s="27"/>
      <c r="E6" s="27"/>
      <c r="F6" s="27"/>
    </row>
    <row r="7" spans="1:6" ht="232.5" customHeight="1" x14ac:dyDescent="0.3">
      <c r="A7" s="156" t="s">
        <v>727</v>
      </c>
      <c r="B7" s="156"/>
      <c r="C7" s="156"/>
      <c r="D7" s="156"/>
      <c r="E7" s="156"/>
      <c r="F7" s="156"/>
    </row>
    <row r="8" spans="1:6" ht="74.25" customHeight="1" x14ac:dyDescent="0.3">
      <c r="A8" s="156"/>
      <c r="B8" s="156"/>
      <c r="C8" s="156"/>
      <c r="D8" s="156"/>
      <c r="E8" s="156"/>
      <c r="F8" s="156"/>
    </row>
    <row r="9" spans="1:6" ht="60" customHeight="1" x14ac:dyDescent="0.3">
      <c r="A9" s="156"/>
      <c r="B9" s="156"/>
      <c r="C9" s="156"/>
      <c r="D9" s="156"/>
      <c r="E9" s="156"/>
      <c r="F9" s="156"/>
    </row>
    <row r="10" spans="1:6" ht="51.75" customHeight="1" x14ac:dyDescent="0.3">
      <c r="A10" s="156"/>
      <c r="B10" s="156"/>
      <c r="C10" s="156"/>
      <c r="D10" s="156"/>
      <c r="E10" s="156"/>
      <c r="F10" s="156"/>
    </row>
    <row r="11" spans="1:6" ht="48" customHeight="1" x14ac:dyDescent="0.3">
      <c r="A11" s="156"/>
      <c r="B11" s="156"/>
      <c r="C11" s="156"/>
      <c r="D11" s="156"/>
      <c r="E11" s="156"/>
      <c r="F11" s="156"/>
    </row>
    <row r="12" spans="1:6" ht="39.75" customHeight="1" x14ac:dyDescent="0.3">
      <c r="A12" s="156"/>
      <c r="B12" s="156"/>
      <c r="C12" s="156"/>
      <c r="D12" s="156"/>
      <c r="E12" s="156"/>
      <c r="F12" s="156"/>
    </row>
    <row r="13" spans="1:6" ht="38.25" customHeight="1" x14ac:dyDescent="0.3">
      <c r="A13" s="156"/>
      <c r="B13" s="156"/>
      <c r="C13" s="156"/>
      <c r="D13" s="156"/>
      <c r="E13" s="156"/>
      <c r="F13" s="156"/>
    </row>
    <row r="14" spans="1:6" ht="89.25" customHeight="1" x14ac:dyDescent="0.3">
      <c r="A14" s="156"/>
      <c r="B14" s="156"/>
      <c r="C14" s="156"/>
      <c r="D14" s="156"/>
      <c r="E14" s="156"/>
      <c r="F14" s="156"/>
    </row>
    <row r="15" spans="1:6" x14ac:dyDescent="0.3">
      <c r="B15" s="28"/>
      <c r="C15" s="28"/>
      <c r="D15" s="28"/>
      <c r="E15" s="28"/>
      <c r="F15" s="28"/>
    </row>
    <row r="16" spans="1:6" x14ac:dyDescent="0.3">
      <c r="B16" s="28"/>
      <c r="C16" s="28"/>
      <c r="D16" s="28"/>
      <c r="E16" s="28"/>
      <c r="F16" s="28"/>
    </row>
    <row r="17" spans="2:6" x14ac:dyDescent="0.3">
      <c r="B17" s="28"/>
      <c r="C17" s="28"/>
      <c r="D17" s="28"/>
      <c r="E17" s="28"/>
      <c r="F17" s="28"/>
    </row>
    <row r="18" spans="2:6" x14ac:dyDescent="0.3">
      <c r="B18" s="28"/>
      <c r="C18" s="28"/>
      <c r="D18" s="28"/>
      <c r="E18" s="28"/>
      <c r="F18" s="28"/>
    </row>
    <row r="19" spans="2:6" x14ac:dyDescent="0.3">
      <c r="B19" s="28"/>
      <c r="C19" s="28"/>
      <c r="D19" s="28"/>
      <c r="E19" s="28"/>
      <c r="F19" s="28"/>
    </row>
    <row r="20" spans="2:6" x14ac:dyDescent="0.3">
      <c r="B20" s="28"/>
      <c r="C20" s="28"/>
      <c r="D20" s="28"/>
      <c r="E20" s="28"/>
      <c r="F20" s="28"/>
    </row>
    <row r="21" spans="2:6" x14ac:dyDescent="0.3">
      <c r="B21" s="28"/>
      <c r="C21" s="28"/>
      <c r="D21" s="28"/>
      <c r="E21" s="28"/>
      <c r="F21" s="28"/>
    </row>
    <row r="22" spans="2:6" x14ac:dyDescent="0.3">
      <c r="B22" s="28"/>
      <c r="C22" s="28"/>
      <c r="D22" s="28"/>
      <c r="E22" s="28"/>
      <c r="F22" s="28"/>
    </row>
    <row r="23" spans="2:6" x14ac:dyDescent="0.3">
      <c r="B23" s="28"/>
      <c r="C23" s="28"/>
      <c r="D23" s="28"/>
      <c r="E23" s="28"/>
      <c r="F23" s="28"/>
    </row>
    <row r="24" spans="2:6" x14ac:dyDescent="0.3">
      <c r="B24" s="28"/>
      <c r="C24" s="28"/>
      <c r="D24" s="28"/>
      <c r="E24" s="28"/>
      <c r="F24" s="28"/>
    </row>
    <row r="25" spans="2:6" x14ac:dyDescent="0.3">
      <c r="B25" s="28"/>
      <c r="C25" s="28"/>
      <c r="D25" s="28"/>
      <c r="E25" s="28"/>
      <c r="F25" s="28"/>
    </row>
    <row r="26" spans="2:6" x14ac:dyDescent="0.3">
      <c r="B26" s="28"/>
      <c r="C26" s="28"/>
      <c r="D26" s="28"/>
      <c r="E26" s="28"/>
      <c r="F26" s="28"/>
    </row>
    <row r="27" spans="2:6" x14ac:dyDescent="0.3">
      <c r="B27" s="28"/>
      <c r="C27" s="28"/>
      <c r="D27" s="28"/>
      <c r="E27" s="28"/>
      <c r="F27" s="28"/>
    </row>
    <row r="28" spans="2:6" x14ac:dyDescent="0.3">
      <c r="B28" s="28"/>
      <c r="C28" s="28"/>
      <c r="D28" s="28"/>
      <c r="E28" s="28"/>
      <c r="F28" s="28"/>
    </row>
    <row r="29" spans="2:6" x14ac:dyDescent="0.3">
      <c r="B29" s="28"/>
      <c r="C29" s="28"/>
      <c r="D29" s="28"/>
      <c r="E29" s="28"/>
      <c r="F29" s="28"/>
    </row>
    <row r="30" spans="2:6" x14ac:dyDescent="0.3">
      <c r="B30" s="28"/>
      <c r="C30" s="28"/>
      <c r="D30" s="28"/>
      <c r="E30" s="28"/>
      <c r="F30" s="28"/>
    </row>
    <row r="31" spans="2:6" x14ac:dyDescent="0.3">
      <c r="B31" s="28"/>
      <c r="C31" s="28"/>
      <c r="D31" s="28"/>
      <c r="E31" s="28"/>
      <c r="F31" s="28"/>
    </row>
    <row r="32" spans="2:6" x14ac:dyDescent="0.3">
      <c r="B32" s="28"/>
      <c r="C32" s="28"/>
      <c r="D32" s="28"/>
      <c r="E32" s="28"/>
      <c r="F32" s="28"/>
    </row>
    <row r="33" spans="2:6" x14ac:dyDescent="0.3">
      <c r="B33" s="28"/>
      <c r="C33" s="28"/>
      <c r="D33" s="28"/>
      <c r="E33" s="28"/>
      <c r="F33" s="28"/>
    </row>
    <row r="34" spans="2:6" x14ac:dyDescent="0.3">
      <c r="B34" s="28"/>
      <c r="C34" s="28"/>
      <c r="D34" s="28"/>
      <c r="E34" s="28"/>
      <c r="F34" s="28"/>
    </row>
    <row r="35" spans="2:6" x14ac:dyDescent="0.3">
      <c r="B35" s="28"/>
      <c r="C35" s="28"/>
      <c r="D35" s="28"/>
      <c r="E35" s="28"/>
      <c r="F35" s="28"/>
    </row>
    <row r="36" spans="2:6" x14ac:dyDescent="0.3">
      <c r="B36" s="28"/>
      <c r="C36" s="28"/>
      <c r="D36" s="28"/>
      <c r="E36" s="28"/>
      <c r="F36" s="28"/>
    </row>
    <row r="37" spans="2:6" x14ac:dyDescent="0.3">
      <c r="B37" s="28"/>
      <c r="C37" s="28"/>
      <c r="D37" s="28"/>
      <c r="E37" s="28"/>
      <c r="F37" s="28"/>
    </row>
    <row r="38" spans="2:6" x14ac:dyDescent="0.3">
      <c r="B38" s="28"/>
      <c r="C38" s="28"/>
      <c r="D38" s="28"/>
      <c r="E38" s="28"/>
      <c r="F38" s="28"/>
    </row>
    <row r="39" spans="2:6" x14ac:dyDescent="0.3">
      <c r="B39" s="28"/>
      <c r="C39" s="28"/>
      <c r="D39" s="28"/>
      <c r="E39" s="28"/>
      <c r="F39" s="28"/>
    </row>
  </sheetData>
  <mergeCells count="2">
    <mergeCell ref="A5:F5"/>
    <mergeCell ref="A7:F14"/>
  </mergeCells>
  <printOptions horizontalCentered="1"/>
  <pageMargins left="0.51181102362204722" right="0.51181102362204722" top="0.74803149606299213" bottom="0.74803149606299213" header="0.31496062992125984" footer="0.31496062992125984"/>
  <pageSetup scale="75" orientation="portrait" r:id="rId1"/>
  <headerFooter>
    <oddFooter>&amp;R &amp;"Arial,Normal"&amp;10Página &amp;P  de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202A6D-2B6C-471D-B67A-FABEC25B559F}">
  <sheetPr>
    <pageSetUpPr fitToPage="1"/>
  </sheetPr>
  <dimension ref="A2:F39"/>
  <sheetViews>
    <sheetView zoomScale="80" zoomScaleNormal="80" zoomScaleSheetLayoutView="86" workbookViewId="0">
      <selection activeCell="A15" sqref="A15"/>
    </sheetView>
  </sheetViews>
  <sheetFormatPr baseColWidth="10" defaultColWidth="11.42578125" defaultRowHeight="16.5" x14ac:dyDescent="0.3"/>
  <cols>
    <col min="1" max="1" width="5.7109375" style="26" customWidth="1"/>
    <col min="2" max="2" width="81" style="26" customWidth="1"/>
    <col min="3" max="5" width="11.42578125" style="26"/>
    <col min="6" max="6" width="5" style="26" customWidth="1"/>
    <col min="7" max="7" width="4.28515625" style="26" customWidth="1"/>
    <col min="8" max="16384" width="11.42578125" style="26"/>
  </cols>
  <sheetData>
    <row r="2" spans="1:6" ht="61.9" customHeight="1" x14ac:dyDescent="0.3"/>
    <row r="3" spans="1:6" x14ac:dyDescent="0.3">
      <c r="B3" s="10"/>
    </row>
    <row r="4" spans="1:6" ht="9" customHeight="1" x14ac:dyDescent="0.3"/>
    <row r="5" spans="1:6" ht="29.25" customHeight="1" x14ac:dyDescent="0.3">
      <c r="A5" s="155" t="s">
        <v>352</v>
      </c>
      <c r="B5" s="155"/>
      <c r="C5" s="155"/>
      <c r="D5" s="155"/>
      <c r="E5" s="155"/>
      <c r="F5" s="155"/>
    </row>
    <row r="6" spans="1:6" ht="29.25" customHeight="1" x14ac:dyDescent="0.3">
      <c r="B6" s="27"/>
      <c r="C6" s="27"/>
      <c r="D6" s="27"/>
      <c r="E6" s="27"/>
      <c r="F6" s="27"/>
    </row>
    <row r="7" spans="1:6" ht="232.5" customHeight="1" x14ac:dyDescent="0.3">
      <c r="A7" s="156" t="s">
        <v>628</v>
      </c>
      <c r="B7" s="156"/>
      <c r="C7" s="156"/>
      <c r="D7" s="156"/>
      <c r="E7" s="156"/>
      <c r="F7" s="156"/>
    </row>
    <row r="8" spans="1:6" ht="74.25" customHeight="1" x14ac:dyDescent="0.3">
      <c r="A8" s="156"/>
      <c r="B8" s="156"/>
      <c r="C8" s="156"/>
      <c r="D8" s="156"/>
      <c r="E8" s="156"/>
      <c r="F8" s="156"/>
    </row>
    <row r="9" spans="1:6" ht="60" customHeight="1" x14ac:dyDescent="0.3">
      <c r="A9" s="156"/>
      <c r="B9" s="156"/>
      <c r="C9" s="156"/>
      <c r="D9" s="156"/>
      <c r="E9" s="156"/>
      <c r="F9" s="156"/>
    </row>
    <row r="10" spans="1:6" ht="51.75" customHeight="1" x14ac:dyDescent="0.3">
      <c r="A10" s="156"/>
      <c r="B10" s="156"/>
      <c r="C10" s="156"/>
      <c r="D10" s="156"/>
      <c r="E10" s="156"/>
      <c r="F10" s="156"/>
    </row>
    <row r="11" spans="1:6" ht="48" customHeight="1" x14ac:dyDescent="0.3">
      <c r="A11" s="156"/>
      <c r="B11" s="156"/>
      <c r="C11" s="156"/>
      <c r="D11" s="156"/>
      <c r="E11" s="156"/>
      <c r="F11" s="156"/>
    </row>
    <row r="12" spans="1:6" ht="39.75" customHeight="1" x14ac:dyDescent="0.3">
      <c r="A12" s="156"/>
      <c r="B12" s="156"/>
      <c r="C12" s="156"/>
      <c r="D12" s="156"/>
      <c r="E12" s="156"/>
      <c r="F12" s="156"/>
    </row>
    <row r="13" spans="1:6" ht="38.25" customHeight="1" x14ac:dyDescent="0.3">
      <c r="A13" s="156"/>
      <c r="B13" s="156"/>
      <c r="C13" s="156"/>
      <c r="D13" s="156"/>
      <c r="E13" s="156"/>
      <c r="F13" s="156"/>
    </row>
    <row r="14" spans="1:6" ht="89.25" customHeight="1" x14ac:dyDescent="0.3">
      <c r="A14" s="156"/>
      <c r="B14" s="156"/>
      <c r="C14" s="156"/>
      <c r="D14" s="156"/>
      <c r="E14" s="156"/>
      <c r="F14" s="156"/>
    </row>
    <row r="15" spans="1:6" x14ac:dyDescent="0.3">
      <c r="B15" s="28"/>
      <c r="C15" s="28"/>
      <c r="D15" s="28"/>
      <c r="E15" s="28"/>
      <c r="F15" s="28"/>
    </row>
    <row r="16" spans="1:6" x14ac:dyDescent="0.3">
      <c r="B16" s="28"/>
      <c r="C16" s="28"/>
      <c r="D16" s="28"/>
      <c r="E16" s="28"/>
      <c r="F16" s="28"/>
    </row>
    <row r="17" spans="2:6" x14ac:dyDescent="0.3">
      <c r="B17" s="28"/>
      <c r="C17" s="28"/>
      <c r="D17" s="28"/>
      <c r="E17" s="28"/>
      <c r="F17" s="28"/>
    </row>
    <row r="18" spans="2:6" x14ac:dyDescent="0.3">
      <c r="B18" s="28"/>
      <c r="C18" s="28"/>
      <c r="D18" s="28"/>
      <c r="E18" s="28"/>
      <c r="F18" s="28"/>
    </row>
    <row r="19" spans="2:6" x14ac:dyDescent="0.3">
      <c r="B19" s="28"/>
      <c r="C19" s="28"/>
      <c r="D19" s="28"/>
      <c r="E19" s="28"/>
      <c r="F19" s="28"/>
    </row>
    <row r="20" spans="2:6" x14ac:dyDescent="0.3">
      <c r="B20" s="28"/>
      <c r="C20" s="28"/>
      <c r="D20" s="28"/>
      <c r="E20" s="28"/>
      <c r="F20" s="28"/>
    </row>
    <row r="21" spans="2:6" x14ac:dyDescent="0.3">
      <c r="B21" s="28"/>
      <c r="C21" s="28"/>
      <c r="D21" s="28"/>
      <c r="E21" s="28"/>
      <c r="F21" s="28"/>
    </row>
    <row r="22" spans="2:6" x14ac:dyDescent="0.3">
      <c r="B22" s="28"/>
      <c r="C22" s="28"/>
      <c r="D22" s="28"/>
      <c r="E22" s="28"/>
      <c r="F22" s="28"/>
    </row>
    <row r="23" spans="2:6" x14ac:dyDescent="0.3">
      <c r="B23" s="28"/>
      <c r="C23" s="28"/>
      <c r="D23" s="28"/>
      <c r="E23" s="28"/>
      <c r="F23" s="28"/>
    </row>
    <row r="24" spans="2:6" x14ac:dyDescent="0.3">
      <c r="B24" s="28"/>
      <c r="C24" s="28"/>
      <c r="D24" s="28"/>
      <c r="E24" s="28"/>
      <c r="F24" s="28"/>
    </row>
    <row r="25" spans="2:6" x14ac:dyDescent="0.3">
      <c r="B25" s="28"/>
      <c r="C25" s="28"/>
      <c r="D25" s="28"/>
      <c r="E25" s="28"/>
      <c r="F25" s="28"/>
    </row>
    <row r="26" spans="2:6" x14ac:dyDescent="0.3">
      <c r="B26" s="28"/>
      <c r="C26" s="28"/>
      <c r="D26" s="28"/>
      <c r="E26" s="28"/>
      <c r="F26" s="28"/>
    </row>
    <row r="27" spans="2:6" x14ac:dyDescent="0.3">
      <c r="B27" s="28"/>
      <c r="C27" s="28"/>
      <c r="D27" s="28"/>
      <c r="E27" s="28"/>
      <c r="F27" s="28"/>
    </row>
    <row r="28" spans="2:6" x14ac:dyDescent="0.3">
      <c r="B28" s="28"/>
      <c r="C28" s="28"/>
      <c r="D28" s="28"/>
      <c r="E28" s="28"/>
      <c r="F28" s="28"/>
    </row>
    <row r="29" spans="2:6" x14ac:dyDescent="0.3">
      <c r="B29" s="28"/>
      <c r="C29" s="28"/>
      <c r="D29" s="28"/>
      <c r="E29" s="28"/>
      <c r="F29" s="28"/>
    </row>
    <row r="30" spans="2:6" x14ac:dyDescent="0.3">
      <c r="B30" s="28"/>
      <c r="C30" s="28"/>
      <c r="D30" s="28"/>
      <c r="E30" s="28"/>
      <c r="F30" s="28"/>
    </row>
    <row r="31" spans="2:6" x14ac:dyDescent="0.3">
      <c r="B31" s="28"/>
      <c r="C31" s="28"/>
      <c r="D31" s="28"/>
      <c r="E31" s="28"/>
      <c r="F31" s="28"/>
    </row>
    <row r="32" spans="2:6" x14ac:dyDescent="0.3">
      <c r="B32" s="28"/>
      <c r="C32" s="28"/>
      <c r="D32" s="28"/>
      <c r="E32" s="28"/>
      <c r="F32" s="28"/>
    </row>
    <row r="33" spans="2:6" x14ac:dyDescent="0.3">
      <c r="B33" s="28"/>
      <c r="C33" s="28"/>
      <c r="D33" s="28"/>
      <c r="E33" s="28"/>
      <c r="F33" s="28"/>
    </row>
    <row r="34" spans="2:6" x14ac:dyDescent="0.3">
      <c r="B34" s="28"/>
      <c r="C34" s="28"/>
      <c r="D34" s="28"/>
      <c r="E34" s="28"/>
      <c r="F34" s="28"/>
    </row>
    <row r="35" spans="2:6" x14ac:dyDescent="0.3">
      <c r="B35" s="28"/>
      <c r="C35" s="28"/>
      <c r="D35" s="28"/>
      <c r="E35" s="28"/>
      <c r="F35" s="28"/>
    </row>
    <row r="36" spans="2:6" x14ac:dyDescent="0.3">
      <c r="B36" s="28"/>
      <c r="C36" s="28"/>
      <c r="D36" s="28"/>
      <c r="E36" s="28"/>
      <c r="F36" s="28"/>
    </row>
    <row r="37" spans="2:6" x14ac:dyDescent="0.3">
      <c r="B37" s="28"/>
      <c r="C37" s="28"/>
      <c r="D37" s="28"/>
      <c r="E37" s="28"/>
      <c r="F37" s="28"/>
    </row>
    <row r="38" spans="2:6" x14ac:dyDescent="0.3">
      <c r="B38" s="28"/>
      <c r="C38" s="28"/>
      <c r="D38" s="28"/>
      <c r="E38" s="28"/>
      <c r="F38" s="28"/>
    </row>
    <row r="39" spans="2:6" x14ac:dyDescent="0.3">
      <c r="B39" s="28"/>
      <c r="C39" s="28"/>
      <c r="D39" s="28"/>
      <c r="E39" s="28"/>
      <c r="F39" s="28"/>
    </row>
  </sheetData>
  <mergeCells count="2">
    <mergeCell ref="A5:F5"/>
    <mergeCell ref="A7:F14"/>
  </mergeCells>
  <printOptions horizontalCentered="1"/>
  <pageMargins left="0.51181102362204722" right="0.51181102362204722" top="0.74803149606299213" bottom="0.74803149606299213" header="0.31496062992125984" footer="0.31496062992125984"/>
  <pageSetup scale="75" orientation="portrait" r:id="rId1"/>
  <headerFooter>
    <oddFooter>&amp;R &amp;"Arial,Normal"&amp;10Página &amp;P  de  &amp;N</oddFooter>
  </headerFooter>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B6FBAD-21EE-4019-AE9E-5BC6CF3FB5FE}">
  <sheetPr>
    <tabColor rgb="FF0070C0"/>
    <pageSetUpPr fitToPage="1"/>
  </sheetPr>
  <dimension ref="A1:Y193"/>
  <sheetViews>
    <sheetView zoomScale="40" zoomScaleNormal="40" workbookViewId="0">
      <selection activeCell="F8" sqref="F8:F9"/>
    </sheetView>
  </sheetViews>
  <sheetFormatPr baseColWidth="10" defaultColWidth="11.5703125" defaultRowHeight="16.5" outlineLevelRow="1" x14ac:dyDescent="0.25"/>
  <cols>
    <col min="1" max="1" width="34.42578125" style="53" customWidth="1"/>
    <col min="2" max="2" width="36.85546875" style="53" customWidth="1"/>
    <col min="3" max="3" width="42.85546875" style="55" customWidth="1"/>
    <col min="4" max="4" width="42.140625" style="56" customWidth="1"/>
    <col min="5" max="5" width="60.5703125" style="56" customWidth="1"/>
    <col min="6" max="6" width="58.28515625" style="55" customWidth="1"/>
    <col min="7" max="7" width="32.5703125" style="55" customWidth="1"/>
    <col min="8" max="8" width="56.85546875" style="56" customWidth="1"/>
    <col min="9" max="9" width="25.42578125" style="55" customWidth="1"/>
    <col min="10" max="10" width="28.7109375" style="55" customWidth="1"/>
    <col min="11" max="11" width="55" style="55" customWidth="1"/>
    <col min="12" max="12" width="25.85546875" style="55" customWidth="1"/>
    <col min="13" max="13" width="36.5703125" style="56" customWidth="1"/>
    <col min="14" max="14" width="25.7109375" style="55" customWidth="1"/>
    <col min="15" max="16" width="26.42578125" style="57" customWidth="1"/>
    <col min="17" max="17" width="27" style="55" customWidth="1"/>
    <col min="18" max="18" width="28.7109375" style="55" customWidth="1"/>
    <col min="19" max="19" width="33.140625" style="58" customWidth="1"/>
    <col min="20" max="20" width="29" style="55" customWidth="1"/>
    <col min="21" max="21" width="33.140625" style="55" customWidth="1"/>
    <col min="22" max="22" width="78.5703125" style="59" customWidth="1"/>
    <col min="23" max="23" width="45.42578125" style="55" customWidth="1"/>
    <col min="24" max="24" width="34.28515625" style="55" customWidth="1"/>
    <col min="25" max="16384" width="11.5703125" style="53"/>
  </cols>
  <sheetData>
    <row r="1" spans="1:24" ht="24" customHeight="1" x14ac:dyDescent="0.25">
      <c r="A1" s="178"/>
      <c r="B1" s="178"/>
      <c r="C1" s="178"/>
      <c r="D1" s="179" t="s">
        <v>629</v>
      </c>
      <c r="E1" s="179"/>
      <c r="F1" s="179"/>
      <c r="G1" s="179"/>
      <c r="H1" s="179"/>
      <c r="I1" s="179"/>
      <c r="J1" s="179"/>
      <c r="K1" s="179"/>
      <c r="L1" s="179"/>
      <c r="M1" s="179"/>
      <c r="N1" s="179"/>
      <c r="O1" s="179"/>
      <c r="P1" s="179"/>
      <c r="Q1" s="179"/>
      <c r="R1" s="179"/>
      <c r="S1" s="179"/>
      <c r="T1" s="179"/>
      <c r="U1" s="179"/>
      <c r="V1" s="179"/>
      <c r="W1" s="165" t="s">
        <v>16</v>
      </c>
      <c r="X1" s="165"/>
    </row>
    <row r="2" spans="1:24" ht="24" customHeight="1" x14ac:dyDescent="0.25">
      <c r="A2" s="178"/>
      <c r="B2" s="178"/>
      <c r="C2" s="178"/>
      <c r="D2" s="179"/>
      <c r="E2" s="179"/>
      <c r="F2" s="179"/>
      <c r="G2" s="179"/>
      <c r="H2" s="179"/>
      <c r="I2" s="179"/>
      <c r="J2" s="179"/>
      <c r="K2" s="179"/>
      <c r="L2" s="179"/>
      <c r="M2" s="179"/>
      <c r="N2" s="179"/>
      <c r="O2" s="179"/>
      <c r="P2" s="179"/>
      <c r="Q2" s="179"/>
      <c r="R2" s="179"/>
      <c r="S2" s="179"/>
      <c r="T2" s="179"/>
      <c r="U2" s="179"/>
      <c r="V2" s="179"/>
      <c r="W2" s="166" t="s">
        <v>660</v>
      </c>
      <c r="X2" s="167"/>
    </row>
    <row r="3" spans="1:24" ht="24" customHeight="1" x14ac:dyDescent="0.25">
      <c r="A3" s="178"/>
      <c r="B3" s="178"/>
      <c r="C3" s="178"/>
      <c r="D3" s="179"/>
      <c r="E3" s="179"/>
      <c r="F3" s="179"/>
      <c r="G3" s="179"/>
      <c r="H3" s="179"/>
      <c r="I3" s="179"/>
      <c r="J3" s="179"/>
      <c r="K3" s="179"/>
      <c r="L3" s="179"/>
      <c r="M3" s="179"/>
      <c r="N3" s="179"/>
      <c r="O3" s="179"/>
      <c r="P3" s="179"/>
      <c r="Q3" s="179"/>
      <c r="R3" s="179"/>
      <c r="S3" s="179"/>
      <c r="T3" s="179"/>
      <c r="U3" s="179"/>
      <c r="V3" s="179"/>
      <c r="W3" s="166" t="s">
        <v>661</v>
      </c>
      <c r="X3" s="167"/>
    </row>
    <row r="4" spans="1:24" s="69" customFormat="1" ht="20.25" x14ac:dyDescent="0.25">
      <c r="D4" s="95"/>
      <c r="E4" s="95"/>
      <c r="H4" s="96"/>
      <c r="M4" s="95"/>
      <c r="O4" s="97"/>
      <c r="P4" s="97"/>
      <c r="R4" s="97"/>
      <c r="S4" s="98"/>
      <c r="V4" s="95"/>
      <c r="W4" s="68"/>
      <c r="X4" s="68"/>
    </row>
    <row r="5" spans="1:24" s="69" customFormat="1" ht="20.25" x14ac:dyDescent="0.25">
      <c r="A5" s="170" t="s">
        <v>470</v>
      </c>
      <c r="B5" s="170"/>
      <c r="C5" s="170"/>
      <c r="D5" s="170" t="s">
        <v>150</v>
      </c>
      <c r="E5" s="170"/>
      <c r="F5" s="170"/>
      <c r="G5" s="170"/>
      <c r="H5" s="170"/>
      <c r="I5" s="170"/>
      <c r="J5" s="170" t="s">
        <v>131</v>
      </c>
      <c r="K5" s="170"/>
      <c r="L5" s="170"/>
      <c r="M5" s="171"/>
      <c r="N5" s="171"/>
      <c r="O5" s="171"/>
      <c r="P5" s="171"/>
      <c r="Q5" s="171"/>
      <c r="R5" s="171"/>
      <c r="S5" s="171"/>
      <c r="T5" s="171"/>
      <c r="U5" s="171"/>
      <c r="V5" s="172" t="s">
        <v>132</v>
      </c>
      <c r="W5" s="172"/>
      <c r="X5" s="99" t="s">
        <v>323</v>
      </c>
    </row>
    <row r="6" spans="1:24" s="66" customFormat="1" ht="39" customHeight="1" x14ac:dyDescent="0.25">
      <c r="A6" s="162" t="s">
        <v>12</v>
      </c>
      <c r="B6" s="162" t="s">
        <v>20</v>
      </c>
      <c r="C6" s="162" t="s">
        <v>633</v>
      </c>
      <c r="D6" s="162" t="s">
        <v>457</v>
      </c>
      <c r="E6" s="162" t="s">
        <v>151</v>
      </c>
      <c r="F6" s="162" t="s">
        <v>412</v>
      </c>
      <c r="G6" s="162" t="s">
        <v>4</v>
      </c>
      <c r="H6" s="162" t="s">
        <v>0</v>
      </c>
      <c r="I6" s="162" t="s">
        <v>152</v>
      </c>
      <c r="J6" s="162" t="s">
        <v>199</v>
      </c>
      <c r="K6" s="162" t="s">
        <v>133</v>
      </c>
      <c r="L6" s="162" t="s">
        <v>167</v>
      </c>
      <c r="M6" s="162" t="s">
        <v>634</v>
      </c>
      <c r="N6" s="162"/>
      <c r="O6" s="162"/>
      <c r="P6" s="103"/>
      <c r="Q6" s="162" t="s">
        <v>62</v>
      </c>
      <c r="R6" s="162"/>
      <c r="S6" s="162"/>
      <c r="T6" s="169" t="s">
        <v>130</v>
      </c>
      <c r="U6" s="169"/>
      <c r="V6" s="168" t="s">
        <v>13</v>
      </c>
      <c r="W6" s="162" t="s">
        <v>9</v>
      </c>
      <c r="X6" s="162" t="s">
        <v>1</v>
      </c>
    </row>
    <row r="7" spans="1:24" s="66" customFormat="1" ht="84" customHeight="1" x14ac:dyDescent="0.25">
      <c r="A7" s="162"/>
      <c r="B7" s="162"/>
      <c r="C7" s="162"/>
      <c r="D7" s="162"/>
      <c r="E7" s="162"/>
      <c r="F7" s="162"/>
      <c r="G7" s="162"/>
      <c r="H7" s="162"/>
      <c r="I7" s="162"/>
      <c r="J7" s="162"/>
      <c r="K7" s="162"/>
      <c r="L7" s="162"/>
      <c r="M7" s="104" t="s">
        <v>59</v>
      </c>
      <c r="N7" s="104" t="s">
        <v>60</v>
      </c>
      <c r="O7" s="104" t="s">
        <v>635</v>
      </c>
      <c r="P7" s="104" t="s">
        <v>636</v>
      </c>
      <c r="Q7" s="104" t="s">
        <v>318</v>
      </c>
      <c r="R7" s="104" t="s">
        <v>61</v>
      </c>
      <c r="S7" s="104" t="s">
        <v>662</v>
      </c>
      <c r="T7" s="104" t="s">
        <v>15</v>
      </c>
      <c r="U7" s="104" t="s">
        <v>329</v>
      </c>
      <c r="V7" s="168"/>
      <c r="W7" s="162"/>
      <c r="X7" s="162"/>
    </row>
    <row r="8" spans="1:24" s="67" customFormat="1" ht="101.25" x14ac:dyDescent="0.25">
      <c r="A8" s="157" t="s">
        <v>649</v>
      </c>
      <c r="B8" s="159" t="s">
        <v>655</v>
      </c>
      <c r="C8" s="159" t="s">
        <v>762</v>
      </c>
      <c r="D8" s="159" t="s">
        <v>375</v>
      </c>
      <c r="E8" s="157" t="s">
        <v>775</v>
      </c>
      <c r="F8" s="159" t="s">
        <v>796</v>
      </c>
      <c r="G8" s="158">
        <v>44926</v>
      </c>
      <c r="H8" s="139" t="s">
        <v>376</v>
      </c>
      <c r="I8" s="139" t="s">
        <v>154</v>
      </c>
      <c r="J8" s="139" t="s">
        <v>166</v>
      </c>
      <c r="K8" s="139" t="s">
        <v>166</v>
      </c>
      <c r="L8" s="139" t="s">
        <v>166</v>
      </c>
      <c r="M8" s="105" t="s">
        <v>736</v>
      </c>
      <c r="N8" s="106" t="s">
        <v>166</v>
      </c>
      <c r="O8" s="141">
        <v>0</v>
      </c>
      <c r="P8" s="107">
        <v>0</v>
      </c>
      <c r="Q8" s="108" t="s">
        <v>166</v>
      </c>
      <c r="R8" s="109" t="s">
        <v>166</v>
      </c>
      <c r="S8" s="110">
        <v>0</v>
      </c>
      <c r="T8" s="108">
        <f>+O8</f>
        <v>0</v>
      </c>
      <c r="U8" s="141">
        <f>+S8</f>
        <v>0</v>
      </c>
      <c r="V8" s="109" t="s">
        <v>334</v>
      </c>
      <c r="W8" s="139" t="s">
        <v>10</v>
      </c>
      <c r="X8" s="139" t="s">
        <v>785</v>
      </c>
    </row>
    <row r="9" spans="1:24" s="67" customFormat="1" ht="101.25" x14ac:dyDescent="0.25">
      <c r="A9" s="157"/>
      <c r="B9" s="159"/>
      <c r="C9" s="159"/>
      <c r="D9" s="159"/>
      <c r="E9" s="157"/>
      <c r="F9" s="159"/>
      <c r="G9" s="158"/>
      <c r="H9" s="139" t="s">
        <v>627</v>
      </c>
      <c r="I9" s="139" t="s">
        <v>154</v>
      </c>
      <c r="J9" s="139" t="s">
        <v>166</v>
      </c>
      <c r="K9" s="139" t="s">
        <v>166</v>
      </c>
      <c r="L9" s="139" t="s">
        <v>166</v>
      </c>
      <c r="M9" s="109" t="s">
        <v>183</v>
      </c>
      <c r="N9" s="111" t="s">
        <v>166</v>
      </c>
      <c r="O9" s="141">
        <v>0</v>
      </c>
      <c r="P9" s="107">
        <v>0</v>
      </c>
      <c r="Q9" s="108" t="s">
        <v>166</v>
      </c>
      <c r="R9" s="109" t="s">
        <v>166</v>
      </c>
      <c r="S9" s="110">
        <v>0</v>
      </c>
      <c r="T9" s="108">
        <v>0</v>
      </c>
      <c r="U9" s="141">
        <v>0</v>
      </c>
      <c r="V9" s="109" t="s">
        <v>334</v>
      </c>
      <c r="W9" s="139" t="s">
        <v>10</v>
      </c>
      <c r="X9" s="139" t="s">
        <v>785</v>
      </c>
    </row>
    <row r="10" spans="1:24" s="54" customFormat="1" ht="101.25" x14ac:dyDescent="0.25">
      <c r="A10" s="157"/>
      <c r="B10" s="159"/>
      <c r="C10" s="163"/>
      <c r="D10" s="159" t="s">
        <v>360</v>
      </c>
      <c r="E10" s="157" t="s">
        <v>361</v>
      </c>
      <c r="F10" s="159" t="s">
        <v>642</v>
      </c>
      <c r="G10" s="164">
        <v>44926</v>
      </c>
      <c r="H10" s="139" t="s">
        <v>584</v>
      </c>
      <c r="I10" s="138" t="s">
        <v>154</v>
      </c>
      <c r="J10" s="139" t="s">
        <v>166</v>
      </c>
      <c r="K10" s="139" t="s">
        <v>166</v>
      </c>
      <c r="L10" s="139" t="s">
        <v>166</v>
      </c>
      <c r="M10" s="111" t="s">
        <v>171</v>
      </c>
      <c r="N10" s="106" t="s">
        <v>597</v>
      </c>
      <c r="O10" s="131">
        <v>1150</v>
      </c>
      <c r="P10" s="107">
        <v>0</v>
      </c>
      <c r="Q10" s="108" t="s">
        <v>166</v>
      </c>
      <c r="R10" s="109" t="s">
        <v>166</v>
      </c>
      <c r="S10" s="110">
        <v>0</v>
      </c>
      <c r="T10" s="112">
        <f t="shared" ref="T10:T15" si="0">+O10</f>
        <v>1150</v>
      </c>
      <c r="U10" s="141">
        <f>+S10</f>
        <v>0</v>
      </c>
      <c r="V10" s="139" t="s">
        <v>334</v>
      </c>
      <c r="W10" s="139" t="s">
        <v>10</v>
      </c>
      <c r="X10" s="139" t="s">
        <v>788</v>
      </c>
    </row>
    <row r="11" spans="1:24" s="54" customFormat="1" ht="101.25" x14ac:dyDescent="0.25">
      <c r="A11" s="157"/>
      <c r="B11" s="159"/>
      <c r="C11" s="163"/>
      <c r="D11" s="159"/>
      <c r="E11" s="157"/>
      <c r="F11" s="159"/>
      <c r="G11" s="164"/>
      <c r="H11" s="139" t="s">
        <v>585</v>
      </c>
      <c r="I11" s="138" t="s">
        <v>154</v>
      </c>
      <c r="J11" s="139" t="s">
        <v>166</v>
      </c>
      <c r="K11" s="139" t="s">
        <v>166</v>
      </c>
      <c r="L11" s="139" t="s">
        <v>166</v>
      </c>
      <c r="M11" s="111" t="s">
        <v>171</v>
      </c>
      <c r="N11" s="106" t="s">
        <v>597</v>
      </c>
      <c r="O11" s="107">
        <v>270</v>
      </c>
      <c r="P11" s="107">
        <v>0</v>
      </c>
      <c r="Q11" s="108" t="s">
        <v>166</v>
      </c>
      <c r="R11" s="109" t="s">
        <v>166</v>
      </c>
      <c r="S11" s="110">
        <v>0</v>
      </c>
      <c r="T11" s="112">
        <v>270</v>
      </c>
      <c r="U11" s="141">
        <v>0</v>
      </c>
      <c r="V11" s="139" t="s">
        <v>334</v>
      </c>
      <c r="W11" s="139" t="s">
        <v>10</v>
      </c>
      <c r="X11" s="139" t="s">
        <v>788</v>
      </c>
    </row>
    <row r="12" spans="1:24" s="54" customFormat="1" ht="101.25" x14ac:dyDescent="0.25">
      <c r="A12" s="157"/>
      <c r="B12" s="159"/>
      <c r="C12" s="163"/>
      <c r="D12" s="159"/>
      <c r="E12" s="157"/>
      <c r="F12" s="159"/>
      <c r="G12" s="164"/>
      <c r="H12" s="140" t="s">
        <v>664</v>
      </c>
      <c r="I12" s="138" t="s">
        <v>154</v>
      </c>
      <c r="J12" s="139" t="s">
        <v>166</v>
      </c>
      <c r="K12" s="139" t="s">
        <v>166</v>
      </c>
      <c r="L12" s="139" t="s">
        <v>166</v>
      </c>
      <c r="M12" s="139" t="s">
        <v>166</v>
      </c>
      <c r="N12" s="139" t="s">
        <v>166</v>
      </c>
      <c r="O12" s="107">
        <v>0</v>
      </c>
      <c r="P12" s="107">
        <v>0</v>
      </c>
      <c r="Q12" s="108" t="s">
        <v>315</v>
      </c>
      <c r="R12" s="105" t="s">
        <v>737</v>
      </c>
      <c r="S12" s="133">
        <v>31247</v>
      </c>
      <c r="T12" s="112">
        <f t="shared" si="0"/>
        <v>0</v>
      </c>
      <c r="U12" s="121">
        <f>+S12</f>
        <v>31247</v>
      </c>
      <c r="V12" s="139" t="s">
        <v>334</v>
      </c>
      <c r="W12" s="139" t="s">
        <v>10</v>
      </c>
      <c r="X12" s="139" t="s">
        <v>788</v>
      </c>
    </row>
    <row r="13" spans="1:24" s="54" customFormat="1" ht="135.75" customHeight="1" x14ac:dyDescent="0.25">
      <c r="A13" s="157"/>
      <c r="B13" s="159"/>
      <c r="C13" s="163"/>
      <c r="D13" s="159"/>
      <c r="E13" s="157"/>
      <c r="F13" s="159"/>
      <c r="G13" s="164"/>
      <c r="H13" s="140" t="s">
        <v>665</v>
      </c>
      <c r="I13" s="138" t="s">
        <v>154</v>
      </c>
      <c r="J13" s="139" t="s">
        <v>166</v>
      </c>
      <c r="K13" s="139" t="s">
        <v>166</v>
      </c>
      <c r="L13" s="139" t="s">
        <v>166</v>
      </c>
      <c r="M13" s="139" t="s">
        <v>166</v>
      </c>
      <c r="N13" s="139" t="s">
        <v>166</v>
      </c>
      <c r="O13" s="107">
        <v>0</v>
      </c>
      <c r="P13" s="107">
        <v>0</v>
      </c>
      <c r="Q13" s="108" t="s">
        <v>319</v>
      </c>
      <c r="R13" s="109" t="s">
        <v>586</v>
      </c>
      <c r="S13" s="133">
        <v>998</v>
      </c>
      <c r="T13" s="112">
        <f t="shared" si="0"/>
        <v>0</v>
      </c>
      <c r="U13" s="141">
        <f>+S13</f>
        <v>998</v>
      </c>
      <c r="V13" s="139" t="s">
        <v>334</v>
      </c>
      <c r="W13" s="139" t="s">
        <v>10</v>
      </c>
      <c r="X13" s="139" t="s">
        <v>788</v>
      </c>
    </row>
    <row r="14" spans="1:24" s="54" customFormat="1" ht="135.75" customHeight="1" x14ac:dyDescent="0.25">
      <c r="A14" s="157"/>
      <c r="B14" s="159"/>
      <c r="C14" s="163"/>
      <c r="D14" s="159"/>
      <c r="E14" s="157"/>
      <c r="F14" s="159"/>
      <c r="G14" s="164"/>
      <c r="H14" s="140" t="s">
        <v>666</v>
      </c>
      <c r="I14" s="138" t="s">
        <v>154</v>
      </c>
      <c r="J14" s="139" t="s">
        <v>166</v>
      </c>
      <c r="K14" s="139" t="s">
        <v>166</v>
      </c>
      <c r="L14" s="139" t="s">
        <v>166</v>
      </c>
      <c r="M14" s="111" t="s">
        <v>171</v>
      </c>
      <c r="N14" s="106" t="s">
        <v>597</v>
      </c>
      <c r="O14" s="107">
        <v>6333</v>
      </c>
      <c r="P14" s="107">
        <v>0</v>
      </c>
      <c r="Q14" s="108" t="s">
        <v>319</v>
      </c>
      <c r="R14" s="109" t="s">
        <v>738</v>
      </c>
      <c r="S14" s="133">
        <v>0</v>
      </c>
      <c r="T14" s="112">
        <f>+O14</f>
        <v>6333</v>
      </c>
      <c r="U14" s="141">
        <f>+S14</f>
        <v>0</v>
      </c>
      <c r="V14" s="139" t="s">
        <v>334</v>
      </c>
      <c r="W14" s="139" t="s">
        <v>10</v>
      </c>
      <c r="X14" s="139" t="s">
        <v>788</v>
      </c>
    </row>
    <row r="15" spans="1:24" s="54" customFormat="1" ht="157.5" customHeight="1" x14ac:dyDescent="0.25">
      <c r="A15" s="157"/>
      <c r="B15" s="159"/>
      <c r="C15" s="163"/>
      <c r="D15" s="159"/>
      <c r="E15" s="157"/>
      <c r="F15" s="159"/>
      <c r="G15" s="164"/>
      <c r="H15" s="139" t="s">
        <v>587</v>
      </c>
      <c r="I15" s="138" t="s">
        <v>154</v>
      </c>
      <c r="J15" s="139" t="s">
        <v>166</v>
      </c>
      <c r="K15" s="139" t="s">
        <v>166</v>
      </c>
      <c r="L15" s="139" t="s">
        <v>166</v>
      </c>
      <c r="M15" s="139" t="s">
        <v>166</v>
      </c>
      <c r="N15" s="139" t="s">
        <v>166</v>
      </c>
      <c r="O15" s="107">
        <v>0</v>
      </c>
      <c r="P15" s="107">
        <v>0</v>
      </c>
      <c r="Q15" s="108" t="s">
        <v>313</v>
      </c>
      <c r="R15" s="109" t="s">
        <v>588</v>
      </c>
      <c r="S15" s="110">
        <v>40000</v>
      </c>
      <c r="T15" s="108">
        <f t="shared" si="0"/>
        <v>0</v>
      </c>
      <c r="U15" s="141">
        <f t="shared" ref="U15:U21" si="1">+S15</f>
        <v>40000</v>
      </c>
      <c r="V15" s="139" t="s">
        <v>333</v>
      </c>
      <c r="W15" s="139" t="s">
        <v>10</v>
      </c>
      <c r="X15" s="139" t="s">
        <v>788</v>
      </c>
    </row>
    <row r="16" spans="1:24" s="54" customFormat="1" ht="101.25" x14ac:dyDescent="0.25">
      <c r="A16" s="157"/>
      <c r="B16" s="159"/>
      <c r="C16" s="163"/>
      <c r="D16" s="159"/>
      <c r="E16" s="157"/>
      <c r="F16" s="159"/>
      <c r="G16" s="164"/>
      <c r="H16" s="113" t="s">
        <v>353</v>
      </c>
      <c r="I16" s="138" t="s">
        <v>154</v>
      </c>
      <c r="J16" s="139" t="s">
        <v>166</v>
      </c>
      <c r="K16" s="139" t="s">
        <v>166</v>
      </c>
      <c r="L16" s="139" t="s">
        <v>161</v>
      </c>
      <c r="M16" s="139" t="s">
        <v>166</v>
      </c>
      <c r="N16" s="139" t="s">
        <v>166</v>
      </c>
      <c r="O16" s="107">
        <v>0</v>
      </c>
      <c r="P16" s="107">
        <v>0</v>
      </c>
      <c r="Q16" s="108" t="s">
        <v>319</v>
      </c>
      <c r="R16" s="109" t="s">
        <v>590</v>
      </c>
      <c r="S16" s="110">
        <v>10000</v>
      </c>
      <c r="T16" s="108">
        <f>+O16</f>
        <v>0</v>
      </c>
      <c r="U16" s="141">
        <f t="shared" si="1"/>
        <v>10000</v>
      </c>
      <c r="V16" s="139" t="s">
        <v>334</v>
      </c>
      <c r="W16" s="139" t="s">
        <v>10</v>
      </c>
      <c r="X16" s="139" t="s">
        <v>788</v>
      </c>
    </row>
    <row r="17" spans="1:24" s="54" customFormat="1" ht="123.75" customHeight="1" x14ac:dyDescent="0.25">
      <c r="A17" s="157"/>
      <c r="B17" s="159"/>
      <c r="C17" s="163"/>
      <c r="D17" s="159"/>
      <c r="E17" s="157"/>
      <c r="F17" s="159"/>
      <c r="G17" s="164"/>
      <c r="H17" s="139" t="s">
        <v>589</v>
      </c>
      <c r="I17" s="138" t="s">
        <v>154</v>
      </c>
      <c r="J17" s="139" t="s">
        <v>166</v>
      </c>
      <c r="K17" s="139" t="s">
        <v>166</v>
      </c>
      <c r="L17" s="139" t="s">
        <v>166</v>
      </c>
      <c r="M17" s="111" t="s">
        <v>171</v>
      </c>
      <c r="N17" s="106" t="s">
        <v>597</v>
      </c>
      <c r="O17" s="107">
        <v>1085</v>
      </c>
      <c r="P17" s="107">
        <v>0</v>
      </c>
      <c r="Q17" s="108" t="s">
        <v>166</v>
      </c>
      <c r="R17" s="108" t="s">
        <v>166</v>
      </c>
      <c r="S17" s="110">
        <v>0</v>
      </c>
      <c r="T17" s="108">
        <f>+O17</f>
        <v>1085</v>
      </c>
      <c r="U17" s="141">
        <f t="shared" si="1"/>
        <v>0</v>
      </c>
      <c r="V17" s="139" t="s">
        <v>334</v>
      </c>
      <c r="W17" s="139" t="s">
        <v>10</v>
      </c>
      <c r="X17" s="139" t="s">
        <v>788</v>
      </c>
    </row>
    <row r="18" spans="1:24" s="67" customFormat="1" ht="101.25" x14ac:dyDescent="0.25">
      <c r="A18" s="157"/>
      <c r="B18" s="159"/>
      <c r="C18" s="163"/>
      <c r="D18" s="159" t="s">
        <v>456</v>
      </c>
      <c r="E18" s="157" t="s">
        <v>739</v>
      </c>
      <c r="F18" s="159" t="s">
        <v>583</v>
      </c>
      <c r="G18" s="164">
        <v>44926</v>
      </c>
      <c r="H18" s="139" t="s">
        <v>354</v>
      </c>
      <c r="I18" s="138" t="s">
        <v>154</v>
      </c>
      <c r="J18" s="139" t="s">
        <v>166</v>
      </c>
      <c r="K18" s="139" t="s">
        <v>166</v>
      </c>
      <c r="L18" s="139" t="s">
        <v>166</v>
      </c>
      <c r="M18" s="111" t="s">
        <v>171</v>
      </c>
      <c r="N18" s="106" t="s">
        <v>597</v>
      </c>
      <c r="O18" s="131">
        <v>150</v>
      </c>
      <c r="P18" s="107">
        <v>0</v>
      </c>
      <c r="Q18" s="108" t="s">
        <v>166</v>
      </c>
      <c r="R18" s="108" t="s">
        <v>166</v>
      </c>
      <c r="S18" s="110">
        <v>0</v>
      </c>
      <c r="T18" s="112">
        <f>+P18</f>
        <v>0</v>
      </c>
      <c r="U18" s="141">
        <f t="shared" si="1"/>
        <v>0</v>
      </c>
      <c r="V18" s="139" t="s">
        <v>334</v>
      </c>
      <c r="W18" s="139" t="s">
        <v>10</v>
      </c>
      <c r="X18" s="139" t="s">
        <v>788</v>
      </c>
    </row>
    <row r="19" spans="1:24" s="67" customFormat="1" ht="101.25" x14ac:dyDescent="0.25">
      <c r="A19" s="157"/>
      <c r="B19" s="159"/>
      <c r="C19" s="163"/>
      <c r="D19" s="159"/>
      <c r="E19" s="157"/>
      <c r="F19" s="159"/>
      <c r="G19" s="164"/>
      <c r="H19" s="139" t="s">
        <v>355</v>
      </c>
      <c r="I19" s="138" t="s">
        <v>154</v>
      </c>
      <c r="J19" s="139" t="s">
        <v>166</v>
      </c>
      <c r="K19" s="139" t="s">
        <v>166</v>
      </c>
      <c r="L19" s="139" t="s">
        <v>166</v>
      </c>
      <c r="M19" s="111" t="s">
        <v>171</v>
      </c>
      <c r="N19" s="106" t="s">
        <v>596</v>
      </c>
      <c r="O19" s="108">
        <v>0</v>
      </c>
      <c r="P19" s="107">
        <v>0</v>
      </c>
      <c r="Q19" s="108" t="s">
        <v>166</v>
      </c>
      <c r="R19" s="109" t="s">
        <v>166</v>
      </c>
      <c r="S19" s="110">
        <v>0</v>
      </c>
      <c r="T19" s="112">
        <f>+P19</f>
        <v>0</v>
      </c>
      <c r="U19" s="141">
        <f t="shared" si="1"/>
        <v>0</v>
      </c>
      <c r="V19" s="139" t="s">
        <v>334</v>
      </c>
      <c r="W19" s="139" t="s">
        <v>10</v>
      </c>
      <c r="X19" s="139" t="s">
        <v>788</v>
      </c>
    </row>
    <row r="20" spans="1:24" s="67" customFormat="1" ht="101.25" x14ac:dyDescent="0.25">
      <c r="A20" s="157"/>
      <c r="B20" s="159"/>
      <c r="C20" s="163"/>
      <c r="D20" s="159"/>
      <c r="E20" s="157"/>
      <c r="F20" s="159"/>
      <c r="G20" s="164"/>
      <c r="H20" s="139" t="s">
        <v>356</v>
      </c>
      <c r="I20" s="138" t="s">
        <v>154</v>
      </c>
      <c r="J20" s="139" t="s">
        <v>166</v>
      </c>
      <c r="K20" s="139" t="s">
        <v>166</v>
      </c>
      <c r="L20" s="139" t="s">
        <v>166</v>
      </c>
      <c r="M20" s="111" t="s">
        <v>171</v>
      </c>
      <c r="N20" s="106" t="s">
        <v>597</v>
      </c>
      <c r="O20" s="131">
        <v>0</v>
      </c>
      <c r="P20" s="107">
        <v>0</v>
      </c>
      <c r="Q20" s="108" t="s">
        <v>166</v>
      </c>
      <c r="R20" s="108" t="s">
        <v>166</v>
      </c>
      <c r="S20" s="110">
        <v>0</v>
      </c>
      <c r="T20" s="112">
        <f>+P20</f>
        <v>0</v>
      </c>
      <c r="U20" s="141">
        <f t="shared" si="1"/>
        <v>0</v>
      </c>
      <c r="V20" s="139" t="s">
        <v>334</v>
      </c>
      <c r="W20" s="139" t="s">
        <v>10</v>
      </c>
      <c r="X20" s="139" t="s">
        <v>788</v>
      </c>
    </row>
    <row r="21" spans="1:24" s="67" customFormat="1" ht="101.25" x14ac:dyDescent="0.25">
      <c r="A21" s="157"/>
      <c r="B21" s="159"/>
      <c r="C21" s="163"/>
      <c r="D21" s="159"/>
      <c r="E21" s="157"/>
      <c r="F21" s="159"/>
      <c r="G21" s="164"/>
      <c r="H21" s="113" t="s">
        <v>357</v>
      </c>
      <c r="I21" s="138" t="s">
        <v>154</v>
      </c>
      <c r="J21" s="139" t="s">
        <v>166</v>
      </c>
      <c r="K21" s="139" t="s">
        <v>166</v>
      </c>
      <c r="L21" s="139" t="s">
        <v>166</v>
      </c>
      <c r="M21" s="111" t="s">
        <v>171</v>
      </c>
      <c r="N21" s="106" t="s">
        <v>597</v>
      </c>
      <c r="O21" s="131">
        <v>1011</v>
      </c>
      <c r="P21" s="107">
        <v>0</v>
      </c>
      <c r="Q21" s="108" t="s">
        <v>166</v>
      </c>
      <c r="R21" s="109" t="s">
        <v>166</v>
      </c>
      <c r="S21" s="110">
        <v>0</v>
      </c>
      <c r="T21" s="112">
        <f>+P21</f>
        <v>0</v>
      </c>
      <c r="U21" s="141">
        <f t="shared" si="1"/>
        <v>0</v>
      </c>
      <c r="V21" s="139" t="s">
        <v>334</v>
      </c>
      <c r="W21" s="139" t="s">
        <v>10</v>
      </c>
      <c r="X21" s="139" t="s">
        <v>788</v>
      </c>
    </row>
    <row r="22" spans="1:24" s="67" customFormat="1" ht="162" x14ac:dyDescent="0.25">
      <c r="A22" s="157"/>
      <c r="B22" s="159"/>
      <c r="C22" s="163"/>
      <c r="D22" s="159" t="s">
        <v>591</v>
      </c>
      <c r="E22" s="157" t="s">
        <v>592</v>
      </c>
      <c r="F22" s="159" t="s">
        <v>728</v>
      </c>
      <c r="G22" s="164">
        <v>44926</v>
      </c>
      <c r="H22" s="139" t="s">
        <v>740</v>
      </c>
      <c r="I22" s="138" t="s">
        <v>154</v>
      </c>
      <c r="J22" s="139" t="s">
        <v>112</v>
      </c>
      <c r="K22" s="139" t="s">
        <v>113</v>
      </c>
      <c r="L22" s="139" t="s">
        <v>166</v>
      </c>
      <c r="M22" s="111" t="s">
        <v>185</v>
      </c>
      <c r="N22" s="113" t="s">
        <v>186</v>
      </c>
      <c r="O22" s="107">
        <v>1740</v>
      </c>
      <c r="P22" s="107">
        <v>0</v>
      </c>
      <c r="Q22" s="108" t="s">
        <v>166</v>
      </c>
      <c r="R22" s="109" t="s">
        <v>166</v>
      </c>
      <c r="S22" s="110">
        <v>0</v>
      </c>
      <c r="T22" s="114">
        <f>+O22</f>
        <v>1740</v>
      </c>
      <c r="U22" s="141">
        <f t="shared" ref="U22:U29" si="2">+S22</f>
        <v>0</v>
      </c>
      <c r="V22" s="139" t="s">
        <v>334</v>
      </c>
      <c r="W22" s="139" t="s">
        <v>10</v>
      </c>
      <c r="X22" s="139" t="s">
        <v>788</v>
      </c>
    </row>
    <row r="23" spans="1:24" s="67" customFormat="1" ht="141.75" x14ac:dyDescent="0.25">
      <c r="A23" s="157"/>
      <c r="B23" s="159"/>
      <c r="C23" s="163"/>
      <c r="D23" s="159"/>
      <c r="E23" s="157"/>
      <c r="F23" s="159"/>
      <c r="G23" s="164"/>
      <c r="H23" s="139" t="s">
        <v>358</v>
      </c>
      <c r="I23" s="138" t="s">
        <v>154</v>
      </c>
      <c r="J23" s="139" t="s">
        <v>63</v>
      </c>
      <c r="K23" s="139" t="s">
        <v>64</v>
      </c>
      <c r="L23" s="139" t="s">
        <v>166</v>
      </c>
      <c r="M23" s="111" t="s">
        <v>185</v>
      </c>
      <c r="N23" s="113" t="s">
        <v>186</v>
      </c>
      <c r="O23" s="107">
        <v>61410</v>
      </c>
      <c r="P23" s="107">
        <v>0</v>
      </c>
      <c r="Q23" s="108" t="s">
        <v>166</v>
      </c>
      <c r="R23" s="109" t="s">
        <v>166</v>
      </c>
      <c r="S23" s="110">
        <v>0</v>
      </c>
      <c r="T23" s="115">
        <f>+O23</f>
        <v>61410</v>
      </c>
      <c r="U23" s="141">
        <f t="shared" si="2"/>
        <v>0</v>
      </c>
      <c r="V23" s="139" t="s">
        <v>334</v>
      </c>
      <c r="W23" s="139" t="s">
        <v>10</v>
      </c>
      <c r="X23" s="139" t="s">
        <v>788</v>
      </c>
    </row>
    <row r="24" spans="1:24" s="67" customFormat="1" ht="141.75" x14ac:dyDescent="0.25">
      <c r="A24" s="157"/>
      <c r="B24" s="159"/>
      <c r="C24" s="163"/>
      <c r="D24" s="159"/>
      <c r="E24" s="157"/>
      <c r="F24" s="159"/>
      <c r="G24" s="164"/>
      <c r="H24" s="140" t="s">
        <v>666</v>
      </c>
      <c r="I24" s="138" t="s">
        <v>154</v>
      </c>
      <c r="J24" s="139" t="s">
        <v>63</v>
      </c>
      <c r="K24" s="139" t="s">
        <v>117</v>
      </c>
      <c r="L24" s="139" t="s">
        <v>166</v>
      </c>
      <c r="M24" s="111" t="s">
        <v>171</v>
      </c>
      <c r="N24" s="106" t="s">
        <v>597</v>
      </c>
      <c r="O24" s="131">
        <v>6333</v>
      </c>
      <c r="P24" s="107">
        <v>0</v>
      </c>
      <c r="Q24" s="108" t="s">
        <v>166</v>
      </c>
      <c r="R24" s="109" t="s">
        <v>166</v>
      </c>
      <c r="S24" s="110">
        <v>0</v>
      </c>
      <c r="T24" s="115">
        <v>0</v>
      </c>
      <c r="U24" s="141">
        <f t="shared" si="2"/>
        <v>0</v>
      </c>
      <c r="V24" s="139" t="s">
        <v>334</v>
      </c>
      <c r="W24" s="139" t="s">
        <v>10</v>
      </c>
      <c r="X24" s="139" t="s">
        <v>788</v>
      </c>
    </row>
    <row r="25" spans="1:24" s="67" customFormat="1" ht="141.75" x14ac:dyDescent="0.25">
      <c r="A25" s="157"/>
      <c r="B25" s="159"/>
      <c r="C25" s="163"/>
      <c r="D25" s="159"/>
      <c r="E25" s="157"/>
      <c r="F25" s="159"/>
      <c r="G25" s="164"/>
      <c r="H25" s="139" t="s">
        <v>594</v>
      </c>
      <c r="I25" s="138" t="s">
        <v>154</v>
      </c>
      <c r="J25" s="139" t="s">
        <v>63</v>
      </c>
      <c r="K25" s="139" t="s">
        <v>117</v>
      </c>
      <c r="L25" s="139" t="s">
        <v>166</v>
      </c>
      <c r="M25" s="139" t="s">
        <v>166</v>
      </c>
      <c r="N25" s="139" t="s">
        <v>166</v>
      </c>
      <c r="O25" s="107">
        <v>0</v>
      </c>
      <c r="P25" s="107">
        <v>0</v>
      </c>
      <c r="Q25" s="108" t="s">
        <v>313</v>
      </c>
      <c r="R25" s="111" t="s">
        <v>593</v>
      </c>
      <c r="S25" s="110">
        <v>60000</v>
      </c>
      <c r="T25" s="115">
        <v>0</v>
      </c>
      <c r="U25" s="141">
        <f t="shared" si="2"/>
        <v>60000</v>
      </c>
      <c r="V25" s="139" t="s">
        <v>334</v>
      </c>
      <c r="W25" s="139" t="s">
        <v>10</v>
      </c>
      <c r="X25" s="139" t="s">
        <v>788</v>
      </c>
    </row>
    <row r="26" spans="1:24" s="67" customFormat="1" ht="141.75" x14ac:dyDescent="0.25">
      <c r="A26" s="157"/>
      <c r="B26" s="159"/>
      <c r="C26" s="163"/>
      <c r="D26" s="159"/>
      <c r="E26" s="157"/>
      <c r="F26" s="159"/>
      <c r="G26" s="164"/>
      <c r="H26" s="139" t="s">
        <v>595</v>
      </c>
      <c r="I26" s="138" t="s">
        <v>154</v>
      </c>
      <c r="J26" s="139" t="s">
        <v>112</v>
      </c>
      <c r="K26" s="139" t="s">
        <v>117</v>
      </c>
      <c r="L26" s="139" t="s">
        <v>166</v>
      </c>
      <c r="M26" s="139" t="s">
        <v>166</v>
      </c>
      <c r="N26" s="139" t="s">
        <v>166</v>
      </c>
      <c r="O26" s="107">
        <v>0</v>
      </c>
      <c r="P26" s="107">
        <v>0</v>
      </c>
      <c r="Q26" s="108" t="s">
        <v>166</v>
      </c>
      <c r="R26" s="109" t="s">
        <v>166</v>
      </c>
      <c r="S26" s="110">
        <v>0</v>
      </c>
      <c r="T26" s="115">
        <v>0</v>
      </c>
      <c r="U26" s="141">
        <f t="shared" si="2"/>
        <v>0</v>
      </c>
      <c r="V26" s="139" t="s">
        <v>334</v>
      </c>
      <c r="W26" s="139" t="s">
        <v>10</v>
      </c>
      <c r="X26" s="139" t="s">
        <v>788</v>
      </c>
    </row>
    <row r="27" spans="1:24" s="67" customFormat="1" ht="141.75" x14ac:dyDescent="0.25">
      <c r="A27" s="157"/>
      <c r="B27" s="159"/>
      <c r="C27" s="163"/>
      <c r="D27" s="159"/>
      <c r="E27" s="157"/>
      <c r="F27" s="159"/>
      <c r="G27" s="164"/>
      <c r="H27" s="139" t="s">
        <v>606</v>
      </c>
      <c r="I27" s="138" t="s">
        <v>154</v>
      </c>
      <c r="J27" s="139" t="s">
        <v>112</v>
      </c>
      <c r="K27" s="139" t="s">
        <v>117</v>
      </c>
      <c r="L27" s="139" t="s">
        <v>166</v>
      </c>
      <c r="M27" s="139" t="s">
        <v>166</v>
      </c>
      <c r="N27" s="139" t="s">
        <v>166</v>
      </c>
      <c r="O27" s="107">
        <v>0</v>
      </c>
      <c r="P27" s="107">
        <v>0</v>
      </c>
      <c r="Q27" s="108" t="s">
        <v>166</v>
      </c>
      <c r="R27" s="109" t="s">
        <v>166</v>
      </c>
      <c r="S27" s="110">
        <v>6394</v>
      </c>
      <c r="T27" s="115">
        <v>0</v>
      </c>
      <c r="U27" s="141">
        <f>+S27</f>
        <v>6394</v>
      </c>
      <c r="V27" s="139" t="s">
        <v>334</v>
      </c>
      <c r="W27" s="139" t="s">
        <v>10</v>
      </c>
      <c r="X27" s="139" t="s">
        <v>788</v>
      </c>
    </row>
    <row r="28" spans="1:24" s="67" customFormat="1" ht="141.75" x14ac:dyDescent="0.25">
      <c r="A28" s="157"/>
      <c r="B28" s="159"/>
      <c r="C28" s="163"/>
      <c r="D28" s="159"/>
      <c r="E28" s="157"/>
      <c r="F28" s="159"/>
      <c r="G28" s="164"/>
      <c r="H28" s="140" t="s">
        <v>667</v>
      </c>
      <c r="I28" s="149" t="s">
        <v>154</v>
      </c>
      <c r="J28" s="140" t="s">
        <v>112</v>
      </c>
      <c r="K28" s="140" t="s">
        <v>117</v>
      </c>
      <c r="L28" s="140" t="s">
        <v>166</v>
      </c>
      <c r="M28" s="140" t="s">
        <v>166</v>
      </c>
      <c r="N28" s="140" t="s">
        <v>166</v>
      </c>
      <c r="O28" s="131">
        <v>0</v>
      </c>
      <c r="P28" s="131">
        <v>0</v>
      </c>
      <c r="Q28" s="142" t="s">
        <v>319</v>
      </c>
      <c r="R28" s="143"/>
      <c r="S28" s="133">
        <v>1152</v>
      </c>
      <c r="T28" s="144">
        <v>0</v>
      </c>
      <c r="U28" s="121">
        <f>+S28</f>
        <v>1152</v>
      </c>
      <c r="V28" s="140" t="s">
        <v>334</v>
      </c>
      <c r="W28" s="140" t="s">
        <v>10</v>
      </c>
      <c r="X28" s="139" t="s">
        <v>788</v>
      </c>
    </row>
    <row r="29" spans="1:24" s="67" customFormat="1" ht="121.5" x14ac:dyDescent="0.25">
      <c r="A29" s="157"/>
      <c r="B29" s="159"/>
      <c r="C29" s="163"/>
      <c r="D29" s="159"/>
      <c r="E29" s="157"/>
      <c r="F29" s="159"/>
      <c r="G29" s="164"/>
      <c r="H29" s="139" t="s">
        <v>359</v>
      </c>
      <c r="I29" s="138" t="s">
        <v>155</v>
      </c>
      <c r="J29" s="139" t="s">
        <v>166</v>
      </c>
      <c r="K29" s="139" t="s">
        <v>67</v>
      </c>
      <c r="L29" s="139" t="s">
        <v>166</v>
      </c>
      <c r="M29" s="139" t="s">
        <v>166</v>
      </c>
      <c r="N29" s="139" t="s">
        <v>166</v>
      </c>
      <c r="O29" s="107">
        <v>0</v>
      </c>
      <c r="P29" s="107">
        <v>0</v>
      </c>
      <c r="Q29" s="111" t="s">
        <v>313</v>
      </c>
      <c r="R29" s="111" t="s">
        <v>593</v>
      </c>
      <c r="S29" s="133">
        <v>5132</v>
      </c>
      <c r="T29" s="108">
        <f>+O29</f>
        <v>0</v>
      </c>
      <c r="U29" s="141">
        <f t="shared" si="2"/>
        <v>5132</v>
      </c>
      <c r="V29" s="139" t="s">
        <v>334</v>
      </c>
      <c r="W29" s="139" t="s">
        <v>10</v>
      </c>
      <c r="X29" s="139" t="s">
        <v>788</v>
      </c>
    </row>
    <row r="30" spans="1:24" s="67" customFormat="1" ht="101.25" x14ac:dyDescent="0.25">
      <c r="A30" s="157"/>
      <c r="B30" s="159"/>
      <c r="C30" s="159"/>
      <c r="D30" s="159" t="s">
        <v>362</v>
      </c>
      <c r="E30" s="159" t="s">
        <v>668</v>
      </c>
      <c r="F30" s="159" t="s">
        <v>729</v>
      </c>
      <c r="G30" s="158">
        <v>44926</v>
      </c>
      <c r="H30" s="139" t="s">
        <v>696</v>
      </c>
      <c r="I30" s="138" t="s">
        <v>155</v>
      </c>
      <c r="J30" s="139" t="s">
        <v>166</v>
      </c>
      <c r="K30" s="139" t="s">
        <v>166</v>
      </c>
      <c r="L30" s="139" t="s">
        <v>166</v>
      </c>
      <c r="M30" s="139" t="s">
        <v>166</v>
      </c>
      <c r="N30" s="139" t="s">
        <v>166</v>
      </c>
      <c r="O30" s="107">
        <v>0</v>
      </c>
      <c r="P30" s="107">
        <v>0</v>
      </c>
      <c r="Q30" s="111" t="s">
        <v>319</v>
      </c>
      <c r="R30" s="111" t="s">
        <v>551</v>
      </c>
      <c r="S30" s="107">
        <v>736</v>
      </c>
      <c r="T30" s="112">
        <f t="shared" ref="T30:T41" si="3">+O30</f>
        <v>0</v>
      </c>
      <c r="U30" s="141">
        <f>+S30</f>
        <v>736</v>
      </c>
      <c r="V30" s="139" t="s">
        <v>340</v>
      </c>
      <c r="W30" s="139" t="s">
        <v>10</v>
      </c>
      <c r="X30" s="139" t="s">
        <v>787</v>
      </c>
    </row>
    <row r="31" spans="1:24" s="67" customFormat="1" ht="158.25" customHeight="1" x14ac:dyDescent="0.25">
      <c r="A31" s="157"/>
      <c r="B31" s="159"/>
      <c r="C31" s="159"/>
      <c r="D31" s="159"/>
      <c r="E31" s="159"/>
      <c r="F31" s="159"/>
      <c r="G31" s="158"/>
      <c r="H31" s="139" t="s">
        <v>552</v>
      </c>
      <c r="I31" s="138" t="s">
        <v>155</v>
      </c>
      <c r="J31" s="139" t="s">
        <v>166</v>
      </c>
      <c r="K31" s="139" t="s">
        <v>166</v>
      </c>
      <c r="L31" s="139" t="s">
        <v>166</v>
      </c>
      <c r="M31" s="111" t="s">
        <v>741</v>
      </c>
      <c r="N31" s="106" t="s">
        <v>188</v>
      </c>
      <c r="O31" s="107">
        <v>132</v>
      </c>
      <c r="P31" s="107">
        <v>0</v>
      </c>
      <c r="Q31" s="111" t="s">
        <v>319</v>
      </c>
      <c r="R31" s="111" t="s">
        <v>551</v>
      </c>
      <c r="S31" s="110">
        <v>4715</v>
      </c>
      <c r="T31" s="108">
        <f t="shared" si="3"/>
        <v>132</v>
      </c>
      <c r="U31" s="141">
        <f>+S31</f>
        <v>4715</v>
      </c>
      <c r="V31" s="139" t="s">
        <v>340</v>
      </c>
      <c r="W31" s="139" t="s">
        <v>10</v>
      </c>
      <c r="X31" s="139" t="s">
        <v>787</v>
      </c>
    </row>
    <row r="32" spans="1:24" s="67" customFormat="1" ht="101.25" x14ac:dyDescent="0.25">
      <c r="A32" s="157"/>
      <c r="B32" s="159"/>
      <c r="C32" s="159"/>
      <c r="D32" s="159"/>
      <c r="E32" s="159"/>
      <c r="F32" s="159"/>
      <c r="G32" s="158"/>
      <c r="H32" s="116" t="s">
        <v>553</v>
      </c>
      <c r="I32" s="138" t="s">
        <v>155</v>
      </c>
      <c r="J32" s="139" t="s">
        <v>166</v>
      </c>
      <c r="K32" s="139" t="s">
        <v>166</v>
      </c>
      <c r="L32" s="139" t="s">
        <v>166</v>
      </c>
      <c r="M32" s="111" t="s">
        <v>741</v>
      </c>
      <c r="N32" s="106" t="s">
        <v>188</v>
      </c>
      <c r="O32" s="107">
        <v>433</v>
      </c>
      <c r="P32" s="107">
        <v>0</v>
      </c>
      <c r="Q32" s="111" t="s">
        <v>319</v>
      </c>
      <c r="R32" s="111" t="s">
        <v>551</v>
      </c>
      <c r="S32" s="110">
        <v>1756</v>
      </c>
      <c r="T32" s="112">
        <f t="shared" si="3"/>
        <v>433</v>
      </c>
      <c r="U32" s="141">
        <f>+S32</f>
        <v>1756</v>
      </c>
      <c r="V32" s="139" t="s">
        <v>340</v>
      </c>
      <c r="W32" s="139" t="s">
        <v>10</v>
      </c>
      <c r="X32" s="139" t="s">
        <v>787</v>
      </c>
    </row>
    <row r="33" spans="1:24" s="67" customFormat="1" ht="101.25" x14ac:dyDescent="0.25">
      <c r="A33" s="157"/>
      <c r="B33" s="159"/>
      <c r="C33" s="159"/>
      <c r="D33" s="159"/>
      <c r="E33" s="159"/>
      <c r="F33" s="159"/>
      <c r="G33" s="158"/>
      <c r="H33" s="116" t="s">
        <v>554</v>
      </c>
      <c r="I33" s="138" t="s">
        <v>155</v>
      </c>
      <c r="J33" s="139" t="s">
        <v>166</v>
      </c>
      <c r="K33" s="139" t="s">
        <v>166</v>
      </c>
      <c r="L33" s="139" t="s">
        <v>166</v>
      </c>
      <c r="M33" s="111" t="s">
        <v>741</v>
      </c>
      <c r="N33" s="106" t="s">
        <v>188</v>
      </c>
      <c r="O33" s="107">
        <v>1435</v>
      </c>
      <c r="P33" s="107">
        <v>0</v>
      </c>
      <c r="Q33" s="111" t="s">
        <v>319</v>
      </c>
      <c r="R33" s="111" t="s">
        <v>551</v>
      </c>
      <c r="S33" s="110">
        <v>2782</v>
      </c>
      <c r="T33" s="108">
        <f t="shared" si="3"/>
        <v>1435</v>
      </c>
      <c r="U33" s="141">
        <f>+S33</f>
        <v>2782</v>
      </c>
      <c r="V33" s="139" t="s">
        <v>340</v>
      </c>
      <c r="W33" s="139" t="s">
        <v>10</v>
      </c>
      <c r="X33" s="139" t="s">
        <v>787</v>
      </c>
    </row>
    <row r="34" spans="1:24" s="67" customFormat="1" ht="178.5" customHeight="1" x14ac:dyDescent="0.25">
      <c r="A34" s="157"/>
      <c r="B34" s="159"/>
      <c r="C34" s="159"/>
      <c r="D34" s="173"/>
      <c r="E34" s="159"/>
      <c r="F34" s="159"/>
      <c r="G34" s="158"/>
      <c r="H34" s="117" t="s">
        <v>598</v>
      </c>
      <c r="I34" s="138" t="s">
        <v>154</v>
      </c>
      <c r="J34" s="139" t="s">
        <v>166</v>
      </c>
      <c r="K34" s="139" t="s">
        <v>166</v>
      </c>
      <c r="L34" s="139" t="s">
        <v>166</v>
      </c>
      <c r="M34" s="139" t="s">
        <v>166</v>
      </c>
      <c r="N34" s="139" t="s">
        <v>166</v>
      </c>
      <c r="O34" s="118">
        <v>0</v>
      </c>
      <c r="P34" s="107">
        <v>0</v>
      </c>
      <c r="Q34" s="119" t="s">
        <v>319</v>
      </c>
      <c r="R34" s="120" t="s">
        <v>632</v>
      </c>
      <c r="S34" s="133">
        <v>9650</v>
      </c>
      <c r="T34" s="120">
        <f t="shared" si="3"/>
        <v>0</v>
      </c>
      <c r="U34" s="121">
        <f>+S34</f>
        <v>9650</v>
      </c>
      <c r="V34" s="139" t="s">
        <v>340</v>
      </c>
      <c r="W34" s="139" t="s">
        <v>10</v>
      </c>
      <c r="X34" s="139" t="s">
        <v>786</v>
      </c>
    </row>
    <row r="35" spans="1:24" s="67" customFormat="1" ht="121.5" x14ac:dyDescent="0.25">
      <c r="A35" s="157"/>
      <c r="B35" s="159"/>
      <c r="C35" s="159"/>
      <c r="D35" s="159" t="s">
        <v>363</v>
      </c>
      <c r="E35" s="157" t="s">
        <v>367</v>
      </c>
      <c r="F35" s="159" t="s">
        <v>650</v>
      </c>
      <c r="G35" s="164">
        <v>44926</v>
      </c>
      <c r="H35" s="140" t="s">
        <v>364</v>
      </c>
      <c r="I35" s="138" t="s">
        <v>154</v>
      </c>
      <c r="J35" s="139" t="s">
        <v>83</v>
      </c>
      <c r="K35" s="139" t="s">
        <v>102</v>
      </c>
      <c r="L35" s="139" t="s">
        <v>166</v>
      </c>
      <c r="M35" s="139" t="s">
        <v>166</v>
      </c>
      <c r="N35" s="139" t="s">
        <v>166</v>
      </c>
      <c r="O35" s="110">
        <v>0</v>
      </c>
      <c r="P35" s="107">
        <v>0</v>
      </c>
      <c r="Q35" s="111" t="s">
        <v>313</v>
      </c>
      <c r="R35" s="111" t="s">
        <v>365</v>
      </c>
      <c r="S35" s="110">
        <v>1205</v>
      </c>
      <c r="T35" s="112">
        <f t="shared" si="3"/>
        <v>0</v>
      </c>
      <c r="U35" s="161">
        <f>+S35+S36</f>
        <v>2410</v>
      </c>
      <c r="V35" s="139" t="s">
        <v>338</v>
      </c>
      <c r="W35" s="139" t="s">
        <v>10</v>
      </c>
      <c r="X35" s="139" t="s">
        <v>103</v>
      </c>
    </row>
    <row r="36" spans="1:24" s="67" customFormat="1" ht="121.5" x14ac:dyDescent="0.25">
      <c r="A36" s="157"/>
      <c r="B36" s="159"/>
      <c r="C36" s="159"/>
      <c r="D36" s="159"/>
      <c r="E36" s="157"/>
      <c r="F36" s="159"/>
      <c r="G36" s="164"/>
      <c r="H36" s="140" t="s">
        <v>366</v>
      </c>
      <c r="I36" s="138" t="s">
        <v>154</v>
      </c>
      <c r="J36" s="139" t="s">
        <v>83</v>
      </c>
      <c r="K36" s="139" t="s">
        <v>102</v>
      </c>
      <c r="L36" s="139" t="s">
        <v>166</v>
      </c>
      <c r="M36" s="139" t="s">
        <v>166</v>
      </c>
      <c r="N36" s="139" t="s">
        <v>166</v>
      </c>
      <c r="O36" s="110">
        <v>0</v>
      </c>
      <c r="P36" s="107">
        <v>0</v>
      </c>
      <c r="Q36" s="111" t="s">
        <v>313</v>
      </c>
      <c r="R36" s="111" t="s">
        <v>365</v>
      </c>
      <c r="S36" s="110">
        <v>1205</v>
      </c>
      <c r="T36" s="112">
        <f t="shared" si="3"/>
        <v>0</v>
      </c>
      <c r="U36" s="161"/>
      <c r="V36" s="139" t="s">
        <v>338</v>
      </c>
      <c r="W36" s="139" t="s">
        <v>10</v>
      </c>
      <c r="X36" s="139" t="s">
        <v>103</v>
      </c>
    </row>
    <row r="37" spans="1:24" s="67" customFormat="1" ht="373.5" customHeight="1" x14ac:dyDescent="0.25">
      <c r="A37" s="157" t="s">
        <v>651</v>
      </c>
      <c r="B37" s="159" t="s">
        <v>742</v>
      </c>
      <c r="C37" s="157" t="s">
        <v>764</v>
      </c>
      <c r="D37" s="157" t="s">
        <v>368</v>
      </c>
      <c r="E37" s="157" t="s">
        <v>369</v>
      </c>
      <c r="F37" s="159" t="s">
        <v>763</v>
      </c>
      <c r="G37" s="158">
        <v>44926</v>
      </c>
      <c r="H37" s="140" t="s">
        <v>643</v>
      </c>
      <c r="I37" s="138" t="s">
        <v>154</v>
      </c>
      <c r="J37" s="139" t="s">
        <v>166</v>
      </c>
      <c r="K37" s="139" t="s">
        <v>166</v>
      </c>
      <c r="L37" s="139" t="s">
        <v>166</v>
      </c>
      <c r="M37" s="111" t="s">
        <v>548</v>
      </c>
      <c r="N37" s="106" t="s">
        <v>605</v>
      </c>
      <c r="O37" s="110">
        <v>2600</v>
      </c>
      <c r="P37" s="107">
        <v>0</v>
      </c>
      <c r="Q37" s="138" t="s">
        <v>166</v>
      </c>
      <c r="R37" s="138" t="s">
        <v>166</v>
      </c>
      <c r="S37" s="110">
        <v>0</v>
      </c>
      <c r="T37" s="110">
        <f t="shared" si="3"/>
        <v>2600</v>
      </c>
      <c r="U37" s="141">
        <f>+S37</f>
        <v>0</v>
      </c>
      <c r="V37" s="139" t="s">
        <v>346</v>
      </c>
      <c r="W37" s="139" t="s">
        <v>10</v>
      </c>
      <c r="X37" s="139" t="s">
        <v>787</v>
      </c>
    </row>
    <row r="38" spans="1:24" s="67" customFormat="1" ht="223.5" customHeight="1" x14ac:dyDescent="0.25">
      <c r="A38" s="157"/>
      <c r="B38" s="159"/>
      <c r="C38" s="157"/>
      <c r="D38" s="157"/>
      <c r="E38" s="157"/>
      <c r="F38" s="159"/>
      <c r="G38" s="158"/>
      <c r="H38" s="139" t="s">
        <v>370</v>
      </c>
      <c r="I38" s="138" t="s">
        <v>154</v>
      </c>
      <c r="J38" s="139" t="s">
        <v>166</v>
      </c>
      <c r="K38" s="139" t="s">
        <v>166</v>
      </c>
      <c r="L38" s="139" t="s">
        <v>166</v>
      </c>
      <c r="M38" s="111" t="s">
        <v>548</v>
      </c>
      <c r="N38" s="106" t="s">
        <v>605</v>
      </c>
      <c r="O38" s="110">
        <v>400</v>
      </c>
      <c r="P38" s="107">
        <v>0</v>
      </c>
      <c r="Q38" s="138" t="s">
        <v>319</v>
      </c>
      <c r="R38" s="138" t="s">
        <v>558</v>
      </c>
      <c r="S38" s="110">
        <v>1350</v>
      </c>
      <c r="T38" s="110">
        <f t="shared" si="3"/>
        <v>400</v>
      </c>
      <c r="U38" s="141">
        <f t="shared" ref="U38:U49" si="4">+S38</f>
        <v>1350</v>
      </c>
      <c r="V38" s="139" t="s">
        <v>346</v>
      </c>
      <c r="W38" s="139" t="s">
        <v>10</v>
      </c>
      <c r="X38" s="139" t="s">
        <v>787</v>
      </c>
    </row>
    <row r="39" spans="1:24" s="67" customFormat="1" ht="101.25" x14ac:dyDescent="0.25">
      <c r="A39" s="157"/>
      <c r="B39" s="159"/>
      <c r="C39" s="157"/>
      <c r="D39" s="157"/>
      <c r="E39" s="157"/>
      <c r="F39" s="159"/>
      <c r="G39" s="158"/>
      <c r="H39" s="140" t="s">
        <v>559</v>
      </c>
      <c r="I39" s="138" t="s">
        <v>154</v>
      </c>
      <c r="J39" s="139" t="s">
        <v>166</v>
      </c>
      <c r="K39" s="139" t="s">
        <v>166</v>
      </c>
      <c r="L39" s="139" t="s">
        <v>166</v>
      </c>
      <c r="M39" s="139" t="s">
        <v>166</v>
      </c>
      <c r="N39" s="139" t="s">
        <v>166</v>
      </c>
      <c r="O39" s="110">
        <v>0</v>
      </c>
      <c r="P39" s="107">
        <v>0</v>
      </c>
      <c r="Q39" s="138" t="s">
        <v>319</v>
      </c>
      <c r="R39" s="138" t="s">
        <v>558</v>
      </c>
      <c r="S39" s="133">
        <v>1059</v>
      </c>
      <c r="T39" s="110">
        <f t="shared" si="3"/>
        <v>0</v>
      </c>
      <c r="U39" s="121">
        <f t="shared" si="4"/>
        <v>1059</v>
      </c>
      <c r="V39" s="139" t="s">
        <v>346</v>
      </c>
      <c r="W39" s="139" t="s">
        <v>10</v>
      </c>
      <c r="X39" s="139" t="s">
        <v>787</v>
      </c>
    </row>
    <row r="40" spans="1:24" s="93" customFormat="1" ht="101.25" x14ac:dyDescent="0.25">
      <c r="A40" s="157"/>
      <c r="B40" s="159"/>
      <c r="C40" s="157"/>
      <c r="D40" s="157"/>
      <c r="E40" s="157"/>
      <c r="F40" s="159"/>
      <c r="G40" s="158"/>
      <c r="H40" s="139" t="s">
        <v>560</v>
      </c>
      <c r="I40" s="138" t="s">
        <v>154</v>
      </c>
      <c r="J40" s="139" t="s">
        <v>166</v>
      </c>
      <c r="K40" s="139" t="s">
        <v>166</v>
      </c>
      <c r="L40" s="139" t="s">
        <v>166</v>
      </c>
      <c r="M40" s="139" t="s">
        <v>166</v>
      </c>
      <c r="N40" s="139" t="s">
        <v>166</v>
      </c>
      <c r="O40" s="110">
        <v>0</v>
      </c>
      <c r="P40" s="107">
        <v>0</v>
      </c>
      <c r="Q40" s="138" t="s">
        <v>166</v>
      </c>
      <c r="R40" s="138" t="s">
        <v>166</v>
      </c>
      <c r="S40" s="110">
        <v>0</v>
      </c>
      <c r="T40" s="110">
        <f t="shared" si="3"/>
        <v>0</v>
      </c>
      <c r="U40" s="141">
        <f t="shared" si="4"/>
        <v>0</v>
      </c>
      <c r="V40" s="139" t="s">
        <v>346</v>
      </c>
      <c r="W40" s="139" t="s">
        <v>10</v>
      </c>
      <c r="X40" s="139" t="s">
        <v>787</v>
      </c>
    </row>
    <row r="41" spans="1:24" s="67" customFormat="1" ht="150.75" customHeight="1" x14ac:dyDescent="0.25">
      <c r="A41" s="157"/>
      <c r="B41" s="159"/>
      <c r="C41" s="157"/>
      <c r="D41" s="157"/>
      <c r="E41" s="157"/>
      <c r="F41" s="159"/>
      <c r="G41" s="158"/>
      <c r="H41" s="122" t="s">
        <v>562</v>
      </c>
      <c r="I41" s="138" t="s">
        <v>154</v>
      </c>
      <c r="J41" s="139" t="s">
        <v>166</v>
      </c>
      <c r="K41" s="139" t="s">
        <v>166</v>
      </c>
      <c r="L41" s="139" t="s">
        <v>166</v>
      </c>
      <c r="M41" s="139" t="s">
        <v>166</v>
      </c>
      <c r="N41" s="139" t="s">
        <v>166</v>
      </c>
      <c r="O41" s="110">
        <v>0</v>
      </c>
      <c r="P41" s="107">
        <v>0</v>
      </c>
      <c r="Q41" s="138" t="s">
        <v>319</v>
      </c>
      <c r="R41" s="139" t="s">
        <v>563</v>
      </c>
      <c r="S41" s="110">
        <v>10000</v>
      </c>
      <c r="T41" s="110">
        <f t="shared" si="3"/>
        <v>0</v>
      </c>
      <c r="U41" s="141">
        <f t="shared" si="4"/>
        <v>10000</v>
      </c>
      <c r="V41" s="139" t="s">
        <v>346</v>
      </c>
      <c r="W41" s="139" t="s">
        <v>10</v>
      </c>
      <c r="X41" s="139" t="s">
        <v>787</v>
      </c>
    </row>
    <row r="42" spans="1:24" s="67" customFormat="1" ht="101.25" x14ac:dyDescent="0.25">
      <c r="A42" s="157"/>
      <c r="B42" s="159"/>
      <c r="C42" s="157"/>
      <c r="D42" s="157"/>
      <c r="E42" s="157"/>
      <c r="F42" s="159"/>
      <c r="G42" s="158"/>
      <c r="H42" s="113" t="s">
        <v>371</v>
      </c>
      <c r="I42" s="138" t="s">
        <v>154</v>
      </c>
      <c r="J42" s="139" t="s">
        <v>166</v>
      </c>
      <c r="K42" s="139" t="s">
        <v>166</v>
      </c>
      <c r="L42" s="139" t="s">
        <v>166</v>
      </c>
      <c r="M42" s="139" t="s">
        <v>166</v>
      </c>
      <c r="N42" s="139" t="s">
        <v>166</v>
      </c>
      <c r="O42" s="110">
        <v>0</v>
      </c>
      <c r="P42" s="107">
        <v>0</v>
      </c>
      <c r="Q42" s="138" t="s">
        <v>166</v>
      </c>
      <c r="R42" s="138" t="s">
        <v>166</v>
      </c>
      <c r="S42" s="110">
        <v>0</v>
      </c>
      <c r="T42" s="110">
        <f>+O42</f>
        <v>0</v>
      </c>
      <c r="U42" s="141">
        <f>+S42</f>
        <v>0</v>
      </c>
      <c r="V42" s="139" t="s">
        <v>346</v>
      </c>
      <c r="W42" s="139" t="s">
        <v>10</v>
      </c>
      <c r="X42" s="139" t="s">
        <v>787</v>
      </c>
    </row>
    <row r="43" spans="1:24" s="67" customFormat="1" ht="215.25" customHeight="1" x14ac:dyDescent="0.25">
      <c r="A43" s="157"/>
      <c r="B43" s="159"/>
      <c r="C43" s="157"/>
      <c r="D43" s="157"/>
      <c r="E43" s="157"/>
      <c r="F43" s="159"/>
      <c r="G43" s="158"/>
      <c r="H43" s="139" t="s">
        <v>561</v>
      </c>
      <c r="I43" s="138" t="s">
        <v>154</v>
      </c>
      <c r="J43" s="139" t="s">
        <v>166</v>
      </c>
      <c r="K43" s="139" t="s">
        <v>166</v>
      </c>
      <c r="L43" s="139" t="s">
        <v>166</v>
      </c>
      <c r="M43" s="139" t="s">
        <v>166</v>
      </c>
      <c r="N43" s="139" t="s">
        <v>166</v>
      </c>
      <c r="O43" s="110">
        <v>0</v>
      </c>
      <c r="P43" s="107">
        <v>0</v>
      </c>
      <c r="Q43" s="138" t="s">
        <v>319</v>
      </c>
      <c r="R43" s="139" t="s">
        <v>563</v>
      </c>
      <c r="S43" s="110">
        <v>20000</v>
      </c>
      <c r="T43" s="110">
        <f t="shared" ref="T43:T48" si="5">+O43</f>
        <v>0</v>
      </c>
      <c r="U43" s="141">
        <f t="shared" si="4"/>
        <v>20000</v>
      </c>
      <c r="V43" s="139" t="s">
        <v>346</v>
      </c>
      <c r="W43" s="139" t="s">
        <v>10</v>
      </c>
      <c r="X43" s="139" t="s">
        <v>787</v>
      </c>
    </row>
    <row r="44" spans="1:24" s="67" customFormat="1" ht="141.75" x14ac:dyDescent="0.25">
      <c r="A44" s="157"/>
      <c r="B44" s="159"/>
      <c r="C44" s="157"/>
      <c r="D44" s="159" t="s">
        <v>645</v>
      </c>
      <c r="E44" s="176" t="s">
        <v>669</v>
      </c>
      <c r="F44" s="159" t="s">
        <v>707</v>
      </c>
      <c r="G44" s="158">
        <v>44926</v>
      </c>
      <c r="H44" s="139" t="s">
        <v>389</v>
      </c>
      <c r="I44" s="138" t="s">
        <v>154</v>
      </c>
      <c r="J44" s="139" t="s">
        <v>63</v>
      </c>
      <c r="K44" s="139" t="s">
        <v>73</v>
      </c>
      <c r="L44" s="139" t="s">
        <v>166</v>
      </c>
      <c r="M44" s="111" t="s">
        <v>548</v>
      </c>
      <c r="N44" s="106" t="s">
        <v>605</v>
      </c>
      <c r="O44" s="110">
        <v>1000</v>
      </c>
      <c r="P44" s="107">
        <v>0</v>
      </c>
      <c r="Q44" s="138" t="s">
        <v>166</v>
      </c>
      <c r="R44" s="138" t="s">
        <v>166</v>
      </c>
      <c r="S44" s="110">
        <v>0</v>
      </c>
      <c r="T44" s="110">
        <f t="shared" si="5"/>
        <v>1000</v>
      </c>
      <c r="U44" s="141">
        <f t="shared" si="4"/>
        <v>0</v>
      </c>
      <c r="V44" s="139" t="s">
        <v>334</v>
      </c>
      <c r="W44" s="139" t="s">
        <v>10</v>
      </c>
      <c r="X44" s="139" t="s">
        <v>787</v>
      </c>
    </row>
    <row r="45" spans="1:24" s="67" customFormat="1" ht="141.75" x14ac:dyDescent="0.25">
      <c r="A45" s="157"/>
      <c r="B45" s="159"/>
      <c r="C45" s="157"/>
      <c r="D45" s="159"/>
      <c r="E45" s="157"/>
      <c r="F45" s="159"/>
      <c r="G45" s="157"/>
      <c r="H45" s="139" t="s">
        <v>390</v>
      </c>
      <c r="I45" s="138" t="s">
        <v>154</v>
      </c>
      <c r="J45" s="139" t="s">
        <v>63</v>
      </c>
      <c r="K45" s="139" t="s">
        <v>73</v>
      </c>
      <c r="L45" s="139" t="s">
        <v>166</v>
      </c>
      <c r="M45" s="111" t="s">
        <v>548</v>
      </c>
      <c r="N45" s="106" t="s">
        <v>605</v>
      </c>
      <c r="O45" s="110">
        <v>650</v>
      </c>
      <c r="P45" s="107">
        <v>0</v>
      </c>
      <c r="Q45" s="138" t="s">
        <v>166</v>
      </c>
      <c r="R45" s="138" t="s">
        <v>166</v>
      </c>
      <c r="S45" s="110">
        <v>0</v>
      </c>
      <c r="T45" s="110">
        <f t="shared" si="5"/>
        <v>650</v>
      </c>
      <c r="U45" s="141">
        <f t="shared" si="4"/>
        <v>0</v>
      </c>
      <c r="V45" s="139" t="s">
        <v>334</v>
      </c>
      <c r="W45" s="139" t="s">
        <v>10</v>
      </c>
      <c r="X45" s="139" t="s">
        <v>787</v>
      </c>
    </row>
    <row r="46" spans="1:24" s="67" customFormat="1" ht="183" customHeight="1" x14ac:dyDescent="0.25">
      <c r="A46" s="157"/>
      <c r="B46" s="159"/>
      <c r="C46" s="157"/>
      <c r="D46" s="159"/>
      <c r="E46" s="157"/>
      <c r="F46" s="159"/>
      <c r="G46" s="157"/>
      <c r="H46" s="139" t="s">
        <v>391</v>
      </c>
      <c r="I46" s="138" t="s">
        <v>154</v>
      </c>
      <c r="J46" s="139" t="s">
        <v>63</v>
      </c>
      <c r="K46" s="139" t="s">
        <v>73</v>
      </c>
      <c r="L46" s="139" t="s">
        <v>166</v>
      </c>
      <c r="M46" s="111" t="s">
        <v>548</v>
      </c>
      <c r="N46" s="106" t="s">
        <v>605</v>
      </c>
      <c r="O46" s="110">
        <v>350</v>
      </c>
      <c r="P46" s="107">
        <v>0</v>
      </c>
      <c r="Q46" s="138" t="s">
        <v>166</v>
      </c>
      <c r="R46" s="138" t="s">
        <v>166</v>
      </c>
      <c r="S46" s="110">
        <v>0</v>
      </c>
      <c r="T46" s="110">
        <f t="shared" si="5"/>
        <v>350</v>
      </c>
      <c r="U46" s="141">
        <f t="shared" si="4"/>
        <v>0</v>
      </c>
      <c r="V46" s="139" t="s">
        <v>334</v>
      </c>
      <c r="W46" s="139" t="s">
        <v>10</v>
      </c>
      <c r="X46" s="139" t="s">
        <v>787</v>
      </c>
    </row>
    <row r="47" spans="1:24" s="67" customFormat="1" ht="201.75" customHeight="1" x14ac:dyDescent="0.25">
      <c r="A47" s="157"/>
      <c r="B47" s="159"/>
      <c r="C47" s="157"/>
      <c r="D47" s="159"/>
      <c r="E47" s="157"/>
      <c r="F47" s="159"/>
      <c r="G47" s="157"/>
      <c r="H47" s="140" t="s">
        <v>644</v>
      </c>
      <c r="I47" s="138" t="s">
        <v>154</v>
      </c>
      <c r="J47" s="139" t="s">
        <v>63</v>
      </c>
      <c r="K47" s="139" t="s">
        <v>73</v>
      </c>
      <c r="L47" s="139" t="s">
        <v>166</v>
      </c>
      <c r="M47" s="111" t="s">
        <v>548</v>
      </c>
      <c r="N47" s="106" t="s">
        <v>605</v>
      </c>
      <c r="O47" s="110">
        <v>0</v>
      </c>
      <c r="P47" s="107">
        <v>0</v>
      </c>
      <c r="Q47" s="138" t="s">
        <v>166</v>
      </c>
      <c r="R47" s="138" t="s">
        <v>166</v>
      </c>
      <c r="S47" s="110">
        <v>0</v>
      </c>
      <c r="T47" s="110">
        <f t="shared" si="5"/>
        <v>0</v>
      </c>
      <c r="U47" s="141">
        <f t="shared" si="4"/>
        <v>0</v>
      </c>
      <c r="V47" s="139" t="s">
        <v>334</v>
      </c>
      <c r="W47" s="139" t="s">
        <v>10</v>
      </c>
      <c r="X47" s="139" t="s">
        <v>787</v>
      </c>
    </row>
    <row r="48" spans="1:24" s="67" customFormat="1" ht="141" customHeight="1" x14ac:dyDescent="0.25">
      <c r="A48" s="157"/>
      <c r="B48" s="159"/>
      <c r="C48" s="157"/>
      <c r="D48" s="159" t="s">
        <v>670</v>
      </c>
      <c r="E48" s="157" t="s">
        <v>545</v>
      </c>
      <c r="F48" s="159" t="s">
        <v>730</v>
      </c>
      <c r="G48" s="158">
        <v>44926</v>
      </c>
      <c r="H48" s="139" t="s">
        <v>546</v>
      </c>
      <c r="I48" s="138" t="s">
        <v>154</v>
      </c>
      <c r="J48" s="139" t="s">
        <v>166</v>
      </c>
      <c r="K48" s="139" t="s">
        <v>166</v>
      </c>
      <c r="L48" s="139" t="s">
        <v>166</v>
      </c>
      <c r="M48" s="111" t="s">
        <v>548</v>
      </c>
      <c r="N48" s="106" t="s">
        <v>605</v>
      </c>
      <c r="O48" s="110">
        <v>170</v>
      </c>
      <c r="P48" s="107">
        <v>0</v>
      </c>
      <c r="Q48" s="138" t="s">
        <v>166</v>
      </c>
      <c r="R48" s="138" t="s">
        <v>166</v>
      </c>
      <c r="S48" s="110">
        <v>0</v>
      </c>
      <c r="T48" s="110">
        <f t="shared" si="5"/>
        <v>170</v>
      </c>
      <c r="U48" s="141">
        <f t="shared" si="4"/>
        <v>0</v>
      </c>
      <c r="V48" s="139" t="s">
        <v>346</v>
      </c>
      <c r="W48" s="139" t="s">
        <v>10</v>
      </c>
      <c r="X48" s="139" t="s">
        <v>787</v>
      </c>
    </row>
    <row r="49" spans="1:24" s="67" customFormat="1" ht="279" customHeight="1" x14ac:dyDescent="0.25">
      <c r="A49" s="157"/>
      <c r="B49" s="159"/>
      <c r="C49" s="157"/>
      <c r="D49" s="159"/>
      <c r="E49" s="157"/>
      <c r="F49" s="159"/>
      <c r="G49" s="158"/>
      <c r="H49" s="139" t="s">
        <v>547</v>
      </c>
      <c r="I49" s="138" t="s">
        <v>154</v>
      </c>
      <c r="J49" s="139" t="s">
        <v>166</v>
      </c>
      <c r="K49" s="139" t="s">
        <v>166</v>
      </c>
      <c r="L49" s="139" t="s">
        <v>166</v>
      </c>
      <c r="M49" s="111" t="s">
        <v>548</v>
      </c>
      <c r="N49" s="106" t="s">
        <v>605</v>
      </c>
      <c r="O49" s="110">
        <v>350</v>
      </c>
      <c r="P49" s="107">
        <v>0</v>
      </c>
      <c r="Q49" s="138" t="s">
        <v>166</v>
      </c>
      <c r="R49" s="138" t="s">
        <v>166</v>
      </c>
      <c r="S49" s="110">
        <v>0</v>
      </c>
      <c r="T49" s="112">
        <f t="shared" ref="T49:T141" si="6">+O49</f>
        <v>350</v>
      </c>
      <c r="U49" s="141">
        <f t="shared" si="4"/>
        <v>0</v>
      </c>
      <c r="V49" s="139" t="s">
        <v>346</v>
      </c>
      <c r="W49" s="139" t="s">
        <v>10</v>
      </c>
      <c r="X49" s="139" t="s">
        <v>787</v>
      </c>
    </row>
    <row r="50" spans="1:24" s="67" customFormat="1" ht="101.25" x14ac:dyDescent="0.25">
      <c r="A50" s="157"/>
      <c r="B50" s="159"/>
      <c r="C50" s="157"/>
      <c r="D50" s="159"/>
      <c r="E50" s="157"/>
      <c r="F50" s="159"/>
      <c r="G50" s="158"/>
      <c r="H50" s="139" t="s">
        <v>549</v>
      </c>
      <c r="I50" s="138" t="s">
        <v>154</v>
      </c>
      <c r="J50" s="139" t="s">
        <v>166</v>
      </c>
      <c r="K50" s="139" t="s">
        <v>166</v>
      </c>
      <c r="L50" s="139" t="s">
        <v>166</v>
      </c>
      <c r="M50" s="111" t="s">
        <v>548</v>
      </c>
      <c r="N50" s="106" t="s">
        <v>605</v>
      </c>
      <c r="O50" s="118">
        <v>200</v>
      </c>
      <c r="P50" s="107">
        <v>0</v>
      </c>
      <c r="Q50" s="138" t="s">
        <v>166</v>
      </c>
      <c r="R50" s="138" t="s">
        <v>166</v>
      </c>
      <c r="S50" s="110">
        <v>0</v>
      </c>
      <c r="T50" s="112">
        <f t="shared" si="6"/>
        <v>200</v>
      </c>
      <c r="U50" s="141">
        <f>+S50</f>
        <v>0</v>
      </c>
      <c r="V50" s="139" t="s">
        <v>346</v>
      </c>
      <c r="W50" s="139" t="s">
        <v>10</v>
      </c>
      <c r="X50" s="139" t="s">
        <v>787</v>
      </c>
    </row>
    <row r="51" spans="1:24" s="67" customFormat="1" ht="101.25" x14ac:dyDescent="0.25">
      <c r="A51" s="157"/>
      <c r="B51" s="159"/>
      <c r="C51" s="157"/>
      <c r="D51" s="159"/>
      <c r="E51" s="157"/>
      <c r="F51" s="159"/>
      <c r="G51" s="158"/>
      <c r="H51" s="139" t="s">
        <v>780</v>
      </c>
      <c r="I51" s="138" t="s">
        <v>154</v>
      </c>
      <c r="J51" s="139" t="s">
        <v>166</v>
      </c>
      <c r="K51" s="139" t="s">
        <v>166</v>
      </c>
      <c r="L51" s="139" t="s">
        <v>166</v>
      </c>
      <c r="M51" s="111" t="s">
        <v>548</v>
      </c>
      <c r="N51" s="106" t="s">
        <v>605</v>
      </c>
      <c r="O51" s="118">
        <v>150</v>
      </c>
      <c r="P51" s="107">
        <v>0</v>
      </c>
      <c r="Q51" s="138" t="s">
        <v>166</v>
      </c>
      <c r="R51" s="138" t="s">
        <v>166</v>
      </c>
      <c r="S51" s="110">
        <v>0</v>
      </c>
      <c r="T51" s="112">
        <f t="shared" si="6"/>
        <v>150</v>
      </c>
      <c r="U51" s="141">
        <f t="shared" ref="U51:U145" si="7">+S51</f>
        <v>0</v>
      </c>
      <c r="V51" s="139" t="s">
        <v>346</v>
      </c>
      <c r="W51" s="139" t="s">
        <v>10</v>
      </c>
      <c r="X51" s="139" t="s">
        <v>787</v>
      </c>
    </row>
    <row r="52" spans="1:24" s="67" customFormat="1" ht="151.5" customHeight="1" x14ac:dyDescent="0.25">
      <c r="A52" s="157"/>
      <c r="B52" s="159"/>
      <c r="C52" s="157"/>
      <c r="D52" s="159"/>
      <c r="E52" s="157"/>
      <c r="F52" s="159"/>
      <c r="G52" s="158"/>
      <c r="H52" s="139" t="s">
        <v>550</v>
      </c>
      <c r="I52" s="138" t="s">
        <v>154</v>
      </c>
      <c r="J52" s="139" t="s">
        <v>166</v>
      </c>
      <c r="K52" s="139" t="s">
        <v>166</v>
      </c>
      <c r="L52" s="139" t="s">
        <v>166</v>
      </c>
      <c r="M52" s="111" t="s">
        <v>548</v>
      </c>
      <c r="N52" s="106" t="s">
        <v>605</v>
      </c>
      <c r="O52" s="118">
        <v>130</v>
      </c>
      <c r="P52" s="107">
        <v>0</v>
      </c>
      <c r="Q52" s="138" t="s">
        <v>166</v>
      </c>
      <c r="R52" s="138" t="s">
        <v>166</v>
      </c>
      <c r="S52" s="110">
        <v>0</v>
      </c>
      <c r="T52" s="112">
        <f t="shared" si="6"/>
        <v>130</v>
      </c>
      <c r="U52" s="141">
        <f t="shared" si="7"/>
        <v>0</v>
      </c>
      <c r="V52" s="139" t="s">
        <v>346</v>
      </c>
      <c r="W52" s="139" t="s">
        <v>10</v>
      </c>
      <c r="X52" s="139" t="s">
        <v>787</v>
      </c>
    </row>
    <row r="53" spans="1:24" s="67" customFormat="1" ht="101.25" x14ac:dyDescent="0.25">
      <c r="A53" s="157" t="s">
        <v>651</v>
      </c>
      <c r="B53" s="159" t="s">
        <v>656</v>
      </c>
      <c r="C53" s="157" t="s">
        <v>765</v>
      </c>
      <c r="D53" s="159" t="s">
        <v>373</v>
      </c>
      <c r="E53" s="157" t="s">
        <v>374</v>
      </c>
      <c r="F53" s="159" t="s">
        <v>624</v>
      </c>
      <c r="G53" s="158">
        <v>44926</v>
      </c>
      <c r="H53" s="139" t="s">
        <v>607</v>
      </c>
      <c r="I53" s="138" t="s">
        <v>154</v>
      </c>
      <c r="J53" s="139" t="s">
        <v>166</v>
      </c>
      <c r="K53" s="139" t="s">
        <v>166</v>
      </c>
      <c r="L53" s="139" t="s">
        <v>166</v>
      </c>
      <c r="M53" s="111" t="s">
        <v>743</v>
      </c>
      <c r="N53" s="106" t="s">
        <v>603</v>
      </c>
      <c r="O53" s="150">
        <v>907</v>
      </c>
      <c r="P53" s="107">
        <v>0</v>
      </c>
      <c r="Q53" s="123" t="s">
        <v>166</v>
      </c>
      <c r="R53" s="138" t="s">
        <v>166</v>
      </c>
      <c r="S53" s="110">
        <v>0</v>
      </c>
      <c r="T53" s="118">
        <v>0</v>
      </c>
      <c r="U53" s="141">
        <f t="shared" si="7"/>
        <v>0</v>
      </c>
      <c r="V53" s="139" t="s">
        <v>334</v>
      </c>
      <c r="W53" s="139" t="s">
        <v>10</v>
      </c>
      <c r="X53" s="139" t="s">
        <v>785</v>
      </c>
    </row>
    <row r="54" spans="1:24" s="67" customFormat="1" ht="101.25" x14ac:dyDescent="0.25">
      <c r="A54" s="157"/>
      <c r="B54" s="159"/>
      <c r="C54" s="157"/>
      <c r="D54" s="159"/>
      <c r="E54" s="157"/>
      <c r="F54" s="159"/>
      <c r="G54" s="158"/>
      <c r="H54" s="139" t="s">
        <v>608</v>
      </c>
      <c r="I54" s="138" t="s">
        <v>154</v>
      </c>
      <c r="J54" s="139" t="s">
        <v>166</v>
      </c>
      <c r="K54" s="139" t="s">
        <v>166</v>
      </c>
      <c r="L54" s="139" t="s">
        <v>166</v>
      </c>
      <c r="M54" s="111" t="s">
        <v>743</v>
      </c>
      <c r="N54" s="106" t="s">
        <v>603</v>
      </c>
      <c r="O54" s="124">
        <v>500</v>
      </c>
      <c r="P54" s="107">
        <v>0</v>
      </c>
      <c r="Q54" s="123" t="s">
        <v>166</v>
      </c>
      <c r="R54" s="138" t="s">
        <v>166</v>
      </c>
      <c r="S54" s="110">
        <v>0</v>
      </c>
      <c r="T54" s="118">
        <v>0</v>
      </c>
      <c r="U54" s="141">
        <f>+S54</f>
        <v>0</v>
      </c>
      <c r="V54" s="139" t="s">
        <v>334</v>
      </c>
      <c r="W54" s="139" t="s">
        <v>10</v>
      </c>
      <c r="X54" s="139" t="s">
        <v>785</v>
      </c>
    </row>
    <row r="55" spans="1:24" s="67" customFormat="1" ht="101.25" x14ac:dyDescent="0.25">
      <c r="A55" s="157"/>
      <c r="B55" s="159"/>
      <c r="C55" s="157"/>
      <c r="D55" s="159"/>
      <c r="E55" s="157"/>
      <c r="F55" s="159"/>
      <c r="G55" s="158"/>
      <c r="H55" s="113" t="s">
        <v>609</v>
      </c>
      <c r="I55" s="138" t="s">
        <v>154</v>
      </c>
      <c r="J55" s="139" t="s">
        <v>166</v>
      </c>
      <c r="K55" s="139" t="s">
        <v>166</v>
      </c>
      <c r="L55" s="139" t="s">
        <v>166</v>
      </c>
      <c r="M55" s="111" t="s">
        <v>743</v>
      </c>
      <c r="N55" s="106" t="s">
        <v>603</v>
      </c>
      <c r="O55" s="124">
        <v>512</v>
      </c>
      <c r="P55" s="107">
        <v>0</v>
      </c>
      <c r="Q55" s="123" t="s">
        <v>166</v>
      </c>
      <c r="R55" s="138" t="s">
        <v>166</v>
      </c>
      <c r="S55" s="110">
        <v>0</v>
      </c>
      <c r="T55" s="118">
        <v>0</v>
      </c>
      <c r="U55" s="141">
        <f>+S55</f>
        <v>0</v>
      </c>
      <c r="V55" s="139" t="s">
        <v>342</v>
      </c>
      <c r="W55" s="139" t="s">
        <v>10</v>
      </c>
      <c r="X55" s="139" t="s">
        <v>785</v>
      </c>
    </row>
    <row r="56" spans="1:24" s="67" customFormat="1" ht="101.25" x14ac:dyDescent="0.25">
      <c r="A56" s="157"/>
      <c r="B56" s="159"/>
      <c r="C56" s="157"/>
      <c r="D56" s="159"/>
      <c r="E56" s="157"/>
      <c r="F56" s="159"/>
      <c r="G56" s="158"/>
      <c r="H56" s="113" t="s">
        <v>720</v>
      </c>
      <c r="I56" s="138" t="s">
        <v>154</v>
      </c>
      <c r="J56" s="139" t="s">
        <v>79</v>
      </c>
      <c r="K56" s="113" t="s">
        <v>80</v>
      </c>
      <c r="L56" s="139" t="s">
        <v>166</v>
      </c>
      <c r="M56" s="111" t="s">
        <v>181</v>
      </c>
      <c r="N56" s="125" t="s">
        <v>182</v>
      </c>
      <c r="O56" s="118">
        <v>18000</v>
      </c>
      <c r="P56" s="107">
        <v>0</v>
      </c>
      <c r="Q56" s="123" t="s">
        <v>166</v>
      </c>
      <c r="R56" s="138" t="s">
        <v>166</v>
      </c>
      <c r="S56" s="110">
        <v>0</v>
      </c>
      <c r="T56" s="118">
        <f t="shared" si="6"/>
        <v>18000</v>
      </c>
      <c r="U56" s="141">
        <f t="shared" si="7"/>
        <v>0</v>
      </c>
      <c r="V56" s="139" t="s">
        <v>333</v>
      </c>
      <c r="W56" s="139" t="s">
        <v>10</v>
      </c>
      <c r="X56" s="139" t="s">
        <v>785</v>
      </c>
    </row>
    <row r="57" spans="1:24" s="67" customFormat="1" ht="101.25" x14ac:dyDescent="0.25">
      <c r="A57" s="157"/>
      <c r="B57" s="159"/>
      <c r="C57" s="157"/>
      <c r="D57" s="159"/>
      <c r="E57" s="157"/>
      <c r="F57" s="159"/>
      <c r="G57" s="158"/>
      <c r="H57" s="113" t="s">
        <v>688</v>
      </c>
      <c r="I57" s="138" t="s">
        <v>154</v>
      </c>
      <c r="J57" s="139" t="s">
        <v>79</v>
      </c>
      <c r="K57" s="113" t="s">
        <v>80</v>
      </c>
      <c r="L57" s="139" t="s">
        <v>166</v>
      </c>
      <c r="M57" s="111" t="s">
        <v>181</v>
      </c>
      <c r="N57" s="125" t="s">
        <v>182</v>
      </c>
      <c r="O57" s="118">
        <v>11250</v>
      </c>
      <c r="P57" s="107">
        <v>0</v>
      </c>
      <c r="Q57" s="123" t="s">
        <v>166</v>
      </c>
      <c r="R57" s="138" t="s">
        <v>166</v>
      </c>
      <c r="S57" s="110">
        <v>0</v>
      </c>
      <c r="T57" s="118">
        <f t="shared" si="6"/>
        <v>11250</v>
      </c>
      <c r="U57" s="118">
        <f t="shared" si="7"/>
        <v>0</v>
      </c>
      <c r="V57" s="139" t="s">
        <v>333</v>
      </c>
      <c r="W57" s="139" t="s">
        <v>10</v>
      </c>
      <c r="X57" s="139" t="s">
        <v>785</v>
      </c>
    </row>
    <row r="58" spans="1:24" s="67" customFormat="1" ht="141.75" x14ac:dyDescent="0.25">
      <c r="A58" s="157"/>
      <c r="B58" s="159"/>
      <c r="C58" s="157"/>
      <c r="D58" s="159"/>
      <c r="E58" s="157"/>
      <c r="F58" s="159"/>
      <c r="G58" s="158"/>
      <c r="H58" s="113" t="s">
        <v>689</v>
      </c>
      <c r="I58" s="138" t="s">
        <v>154</v>
      </c>
      <c r="J58" s="139" t="s">
        <v>79</v>
      </c>
      <c r="K58" s="113" t="s">
        <v>80</v>
      </c>
      <c r="L58" s="139" t="s">
        <v>166</v>
      </c>
      <c r="M58" s="111" t="s">
        <v>181</v>
      </c>
      <c r="N58" s="125" t="s">
        <v>182</v>
      </c>
      <c r="O58" s="118">
        <v>11250</v>
      </c>
      <c r="P58" s="107">
        <v>0</v>
      </c>
      <c r="Q58" s="123" t="s">
        <v>166</v>
      </c>
      <c r="R58" s="138" t="s">
        <v>166</v>
      </c>
      <c r="S58" s="110">
        <v>0</v>
      </c>
      <c r="T58" s="118">
        <f t="shared" si="6"/>
        <v>11250</v>
      </c>
      <c r="U58" s="118">
        <f>+S58</f>
        <v>0</v>
      </c>
      <c r="V58" s="139" t="s">
        <v>333</v>
      </c>
      <c r="W58" s="139" t="s">
        <v>10</v>
      </c>
      <c r="X58" s="139" t="s">
        <v>785</v>
      </c>
    </row>
    <row r="59" spans="1:24" s="67" customFormat="1" ht="101.25" x14ac:dyDescent="0.25">
      <c r="A59" s="157"/>
      <c r="B59" s="159"/>
      <c r="C59" s="157"/>
      <c r="D59" s="159"/>
      <c r="E59" s="157"/>
      <c r="F59" s="159"/>
      <c r="G59" s="158"/>
      <c r="H59" s="113" t="s">
        <v>610</v>
      </c>
      <c r="I59" s="138" t="s">
        <v>154</v>
      </c>
      <c r="J59" s="113" t="s">
        <v>166</v>
      </c>
      <c r="K59" s="113" t="s">
        <v>166</v>
      </c>
      <c r="L59" s="139" t="s">
        <v>166</v>
      </c>
      <c r="M59" s="111" t="s">
        <v>743</v>
      </c>
      <c r="N59" s="106" t="s">
        <v>603</v>
      </c>
      <c r="O59" s="127">
        <v>0</v>
      </c>
      <c r="P59" s="107">
        <v>0</v>
      </c>
      <c r="Q59" s="123" t="s">
        <v>166</v>
      </c>
      <c r="R59" s="138" t="s">
        <v>166</v>
      </c>
      <c r="S59" s="110">
        <v>0</v>
      </c>
      <c r="T59" s="118">
        <f t="shared" si="6"/>
        <v>0</v>
      </c>
      <c r="U59" s="118">
        <f t="shared" si="7"/>
        <v>0</v>
      </c>
      <c r="V59" s="139" t="s">
        <v>334</v>
      </c>
      <c r="W59" s="139" t="s">
        <v>10</v>
      </c>
      <c r="X59" s="139" t="s">
        <v>785</v>
      </c>
    </row>
    <row r="60" spans="1:24" s="67" customFormat="1" ht="101.25" x14ac:dyDescent="0.25">
      <c r="A60" s="157"/>
      <c r="B60" s="159"/>
      <c r="C60" s="157"/>
      <c r="D60" s="159"/>
      <c r="E60" s="157"/>
      <c r="F60" s="159"/>
      <c r="G60" s="158"/>
      <c r="H60" s="113" t="s">
        <v>454</v>
      </c>
      <c r="I60" s="138" t="s">
        <v>154</v>
      </c>
      <c r="J60" s="113" t="s">
        <v>166</v>
      </c>
      <c r="K60" s="113" t="s">
        <v>166</v>
      </c>
      <c r="L60" s="139" t="s">
        <v>166</v>
      </c>
      <c r="M60" s="111" t="s">
        <v>743</v>
      </c>
      <c r="N60" s="106" t="s">
        <v>603</v>
      </c>
      <c r="O60" s="127">
        <v>1500</v>
      </c>
      <c r="P60" s="107">
        <v>0</v>
      </c>
      <c r="Q60" s="126" t="s">
        <v>166</v>
      </c>
      <c r="R60" s="126" t="s">
        <v>166</v>
      </c>
      <c r="S60" s="110">
        <v>0</v>
      </c>
      <c r="T60" s="118">
        <f>+O60</f>
        <v>1500</v>
      </c>
      <c r="U60" s="118">
        <f t="shared" si="7"/>
        <v>0</v>
      </c>
      <c r="V60" s="139" t="s">
        <v>334</v>
      </c>
      <c r="W60" s="139" t="s">
        <v>10</v>
      </c>
      <c r="X60" s="139" t="s">
        <v>785</v>
      </c>
    </row>
    <row r="61" spans="1:24" s="67" customFormat="1" ht="101.25" x14ac:dyDescent="0.25">
      <c r="A61" s="157"/>
      <c r="B61" s="159"/>
      <c r="C61" s="157"/>
      <c r="D61" s="159"/>
      <c r="E61" s="157"/>
      <c r="F61" s="159"/>
      <c r="G61" s="158"/>
      <c r="H61" s="113" t="s">
        <v>611</v>
      </c>
      <c r="I61" s="138" t="s">
        <v>154</v>
      </c>
      <c r="J61" s="113" t="s">
        <v>166</v>
      </c>
      <c r="K61" s="113" t="s">
        <v>166</v>
      </c>
      <c r="L61" s="139" t="s">
        <v>166</v>
      </c>
      <c r="M61" s="111" t="s">
        <v>743</v>
      </c>
      <c r="N61" s="106" t="s">
        <v>603</v>
      </c>
      <c r="O61" s="127">
        <v>700</v>
      </c>
      <c r="P61" s="107">
        <v>0</v>
      </c>
      <c r="Q61" s="126" t="s">
        <v>166</v>
      </c>
      <c r="R61" s="126" t="s">
        <v>166</v>
      </c>
      <c r="S61" s="110">
        <v>0</v>
      </c>
      <c r="T61" s="118">
        <f t="shared" si="6"/>
        <v>700</v>
      </c>
      <c r="U61" s="118">
        <f t="shared" si="7"/>
        <v>0</v>
      </c>
      <c r="V61" s="139" t="s">
        <v>339</v>
      </c>
      <c r="W61" s="139" t="s">
        <v>10</v>
      </c>
      <c r="X61" s="139" t="s">
        <v>785</v>
      </c>
    </row>
    <row r="62" spans="1:24" s="67" customFormat="1" ht="101.25" x14ac:dyDescent="0.25">
      <c r="A62" s="157"/>
      <c r="B62" s="159"/>
      <c r="C62" s="157"/>
      <c r="D62" s="159"/>
      <c r="E62" s="157"/>
      <c r="F62" s="159"/>
      <c r="G62" s="158"/>
      <c r="H62" s="113" t="s">
        <v>612</v>
      </c>
      <c r="I62" s="138" t="s">
        <v>154</v>
      </c>
      <c r="J62" s="113" t="s">
        <v>166</v>
      </c>
      <c r="K62" s="113" t="s">
        <v>166</v>
      </c>
      <c r="L62" s="139" t="s">
        <v>166</v>
      </c>
      <c r="M62" s="111" t="s">
        <v>743</v>
      </c>
      <c r="N62" s="106" t="s">
        <v>603</v>
      </c>
      <c r="O62" s="127">
        <v>1739</v>
      </c>
      <c r="P62" s="107">
        <v>0</v>
      </c>
      <c r="Q62" s="126" t="s">
        <v>166</v>
      </c>
      <c r="R62" s="123" t="s">
        <v>166</v>
      </c>
      <c r="S62" s="110">
        <v>0</v>
      </c>
      <c r="T62" s="118">
        <f t="shared" si="6"/>
        <v>1739</v>
      </c>
      <c r="U62" s="118">
        <f t="shared" si="7"/>
        <v>0</v>
      </c>
      <c r="V62" s="139" t="s">
        <v>339</v>
      </c>
      <c r="W62" s="139" t="s">
        <v>10</v>
      </c>
      <c r="X62" s="139" t="s">
        <v>785</v>
      </c>
    </row>
    <row r="63" spans="1:24" s="67" customFormat="1" ht="101.25" x14ac:dyDescent="0.25">
      <c r="A63" s="157"/>
      <c r="B63" s="159"/>
      <c r="C63" s="157"/>
      <c r="D63" s="159"/>
      <c r="E63" s="157"/>
      <c r="F63" s="159"/>
      <c r="G63" s="158"/>
      <c r="H63" s="113" t="s">
        <v>613</v>
      </c>
      <c r="I63" s="138" t="s">
        <v>154</v>
      </c>
      <c r="J63" s="113" t="s">
        <v>166</v>
      </c>
      <c r="K63" s="113" t="s">
        <v>166</v>
      </c>
      <c r="L63" s="139" t="s">
        <v>166</v>
      </c>
      <c r="M63" s="139" t="s">
        <v>166</v>
      </c>
      <c r="N63" s="139" t="s">
        <v>166</v>
      </c>
      <c r="O63" s="127">
        <v>0</v>
      </c>
      <c r="P63" s="107">
        <v>0</v>
      </c>
      <c r="Q63" s="126" t="s">
        <v>313</v>
      </c>
      <c r="R63" s="123" t="s">
        <v>588</v>
      </c>
      <c r="S63" s="110">
        <v>20000</v>
      </c>
      <c r="T63" s="118">
        <f t="shared" si="6"/>
        <v>0</v>
      </c>
      <c r="U63" s="118">
        <f t="shared" si="7"/>
        <v>20000</v>
      </c>
      <c r="V63" s="139" t="s">
        <v>339</v>
      </c>
      <c r="W63" s="139" t="s">
        <v>10</v>
      </c>
      <c r="X63" s="139" t="s">
        <v>785</v>
      </c>
    </row>
    <row r="64" spans="1:24" s="67" customFormat="1" ht="101.25" x14ac:dyDescent="0.25">
      <c r="A64" s="157"/>
      <c r="B64" s="159"/>
      <c r="C64" s="157"/>
      <c r="D64" s="159"/>
      <c r="E64" s="157"/>
      <c r="F64" s="159"/>
      <c r="G64" s="158"/>
      <c r="H64" s="113" t="s">
        <v>614</v>
      </c>
      <c r="I64" s="138" t="s">
        <v>154</v>
      </c>
      <c r="J64" s="113" t="s">
        <v>166</v>
      </c>
      <c r="K64" s="113" t="s">
        <v>166</v>
      </c>
      <c r="L64" s="139" t="s">
        <v>166</v>
      </c>
      <c r="M64" s="111" t="s">
        <v>743</v>
      </c>
      <c r="N64" s="106" t="s">
        <v>603</v>
      </c>
      <c r="O64" s="127">
        <v>0</v>
      </c>
      <c r="P64" s="107">
        <v>0</v>
      </c>
      <c r="Q64" s="126" t="s">
        <v>313</v>
      </c>
      <c r="R64" s="123" t="s">
        <v>588</v>
      </c>
      <c r="S64" s="110">
        <v>10000</v>
      </c>
      <c r="T64" s="118">
        <f>+O64</f>
        <v>0</v>
      </c>
      <c r="U64" s="118">
        <f>+S64</f>
        <v>10000</v>
      </c>
      <c r="V64" s="139" t="s">
        <v>339</v>
      </c>
      <c r="W64" s="139" t="s">
        <v>10</v>
      </c>
      <c r="X64" s="139" t="s">
        <v>785</v>
      </c>
    </row>
    <row r="65" spans="1:24" s="67" customFormat="1" ht="101.25" x14ac:dyDescent="0.25">
      <c r="A65" s="157"/>
      <c r="B65" s="159"/>
      <c r="C65" s="157"/>
      <c r="D65" s="159"/>
      <c r="E65" s="157"/>
      <c r="F65" s="159"/>
      <c r="G65" s="158"/>
      <c r="H65" s="113" t="s">
        <v>682</v>
      </c>
      <c r="I65" s="138" t="s">
        <v>154</v>
      </c>
      <c r="J65" s="113" t="s">
        <v>166</v>
      </c>
      <c r="K65" s="113" t="s">
        <v>166</v>
      </c>
      <c r="L65" s="139" t="s">
        <v>166</v>
      </c>
      <c r="M65" s="111" t="s">
        <v>743</v>
      </c>
      <c r="N65" s="106" t="s">
        <v>603</v>
      </c>
      <c r="O65" s="118">
        <v>0</v>
      </c>
      <c r="P65" s="107">
        <v>0</v>
      </c>
      <c r="Q65" s="123" t="s">
        <v>313</v>
      </c>
      <c r="R65" s="123" t="s">
        <v>588</v>
      </c>
      <c r="S65" s="110">
        <v>10000</v>
      </c>
      <c r="T65" s="118">
        <f t="shared" si="6"/>
        <v>0</v>
      </c>
      <c r="U65" s="118">
        <f t="shared" si="7"/>
        <v>10000</v>
      </c>
      <c r="V65" s="139" t="s">
        <v>339</v>
      </c>
      <c r="W65" s="139" t="s">
        <v>10</v>
      </c>
      <c r="X65" s="139" t="s">
        <v>785</v>
      </c>
    </row>
    <row r="66" spans="1:24" s="67" customFormat="1" ht="101.25" x14ac:dyDescent="0.25">
      <c r="A66" s="157"/>
      <c r="B66" s="159"/>
      <c r="C66" s="157"/>
      <c r="D66" s="159"/>
      <c r="E66" s="157"/>
      <c r="F66" s="159"/>
      <c r="G66" s="158"/>
      <c r="H66" s="113" t="s">
        <v>615</v>
      </c>
      <c r="I66" s="138" t="s">
        <v>154</v>
      </c>
      <c r="J66" s="113" t="s">
        <v>166</v>
      </c>
      <c r="K66" s="113" t="s">
        <v>166</v>
      </c>
      <c r="L66" s="139" t="s">
        <v>166</v>
      </c>
      <c r="M66" s="139" t="s">
        <v>166</v>
      </c>
      <c r="N66" s="139" t="s">
        <v>166</v>
      </c>
      <c r="O66" s="118">
        <v>0</v>
      </c>
      <c r="P66" s="107">
        <v>0</v>
      </c>
      <c r="Q66" s="123" t="s">
        <v>313</v>
      </c>
      <c r="R66" s="109" t="s">
        <v>588</v>
      </c>
      <c r="S66" s="108">
        <v>20000</v>
      </c>
      <c r="T66" s="118">
        <f t="shared" si="6"/>
        <v>0</v>
      </c>
      <c r="U66" s="118">
        <f t="shared" si="7"/>
        <v>20000</v>
      </c>
      <c r="V66" s="139" t="s">
        <v>339</v>
      </c>
      <c r="W66" s="139" t="s">
        <v>10</v>
      </c>
      <c r="X66" s="139" t="s">
        <v>785</v>
      </c>
    </row>
    <row r="67" spans="1:24" s="67" customFormat="1" ht="101.25" x14ac:dyDescent="0.25">
      <c r="A67" s="157"/>
      <c r="B67" s="159"/>
      <c r="C67" s="157"/>
      <c r="D67" s="159"/>
      <c r="E67" s="157"/>
      <c r="F67" s="159"/>
      <c r="G67" s="158"/>
      <c r="H67" s="139" t="s">
        <v>616</v>
      </c>
      <c r="I67" s="138" t="s">
        <v>154</v>
      </c>
      <c r="J67" s="113" t="s">
        <v>166</v>
      </c>
      <c r="K67" s="113" t="s">
        <v>166</v>
      </c>
      <c r="L67" s="139" t="s">
        <v>166</v>
      </c>
      <c r="M67" s="139" t="s">
        <v>166</v>
      </c>
      <c r="N67" s="139" t="s">
        <v>166</v>
      </c>
      <c r="O67" s="118">
        <v>0</v>
      </c>
      <c r="P67" s="107">
        <v>0</v>
      </c>
      <c r="Q67" s="123" t="s">
        <v>313</v>
      </c>
      <c r="R67" s="109" t="s">
        <v>588</v>
      </c>
      <c r="S67" s="108">
        <v>20000</v>
      </c>
      <c r="T67" s="118">
        <f>+O67</f>
        <v>0</v>
      </c>
      <c r="U67" s="118">
        <f>+S67</f>
        <v>20000</v>
      </c>
      <c r="V67" s="139" t="s">
        <v>339</v>
      </c>
      <c r="W67" s="139" t="s">
        <v>10</v>
      </c>
      <c r="X67" s="139" t="s">
        <v>785</v>
      </c>
    </row>
    <row r="68" spans="1:24" s="67" customFormat="1" ht="101.25" x14ac:dyDescent="0.25">
      <c r="A68" s="157"/>
      <c r="B68" s="159"/>
      <c r="C68" s="157"/>
      <c r="D68" s="159"/>
      <c r="E68" s="157"/>
      <c r="F68" s="159"/>
      <c r="G68" s="158"/>
      <c r="H68" s="113" t="s">
        <v>617</v>
      </c>
      <c r="I68" s="138" t="s">
        <v>154</v>
      </c>
      <c r="J68" s="113" t="s">
        <v>166</v>
      </c>
      <c r="K68" s="113" t="s">
        <v>166</v>
      </c>
      <c r="L68" s="139" t="s">
        <v>166</v>
      </c>
      <c r="M68" s="139" t="s">
        <v>166</v>
      </c>
      <c r="N68" s="139" t="s">
        <v>166</v>
      </c>
      <c r="O68" s="118">
        <v>0</v>
      </c>
      <c r="P68" s="107">
        <v>0</v>
      </c>
      <c r="Q68" s="123" t="s">
        <v>316</v>
      </c>
      <c r="R68" s="109" t="s">
        <v>381</v>
      </c>
      <c r="S68" s="108">
        <v>31247</v>
      </c>
      <c r="T68" s="118">
        <f t="shared" ref="T68:T85" si="8">+O68</f>
        <v>0</v>
      </c>
      <c r="U68" s="118">
        <f t="shared" ref="U68:U85" si="9">+S68</f>
        <v>31247</v>
      </c>
      <c r="V68" s="139" t="s">
        <v>339</v>
      </c>
      <c r="W68" s="139" t="s">
        <v>10</v>
      </c>
      <c r="X68" s="139" t="s">
        <v>785</v>
      </c>
    </row>
    <row r="69" spans="1:24" s="67" customFormat="1" ht="101.25" x14ac:dyDescent="0.25">
      <c r="A69" s="157"/>
      <c r="B69" s="159"/>
      <c r="C69" s="157"/>
      <c r="D69" s="159"/>
      <c r="E69" s="157"/>
      <c r="F69" s="159"/>
      <c r="G69" s="158"/>
      <c r="H69" s="113" t="s">
        <v>719</v>
      </c>
      <c r="I69" s="138" t="s">
        <v>154</v>
      </c>
      <c r="J69" s="113" t="s">
        <v>166</v>
      </c>
      <c r="K69" s="113" t="s">
        <v>166</v>
      </c>
      <c r="L69" s="139" t="s">
        <v>166</v>
      </c>
      <c r="M69" s="139" t="s">
        <v>166</v>
      </c>
      <c r="N69" s="139" t="s">
        <v>166</v>
      </c>
      <c r="O69" s="118">
        <v>0</v>
      </c>
      <c r="P69" s="107">
        <v>0</v>
      </c>
      <c r="Q69" s="123" t="s">
        <v>316</v>
      </c>
      <c r="R69" s="109" t="s">
        <v>455</v>
      </c>
      <c r="S69" s="108">
        <v>3600</v>
      </c>
      <c r="T69" s="118">
        <f t="shared" si="8"/>
        <v>0</v>
      </c>
      <c r="U69" s="118">
        <f t="shared" si="9"/>
        <v>3600</v>
      </c>
      <c r="V69" s="139" t="s">
        <v>342</v>
      </c>
      <c r="W69" s="139" t="s">
        <v>10</v>
      </c>
      <c r="X69" s="139" t="s">
        <v>785</v>
      </c>
    </row>
    <row r="70" spans="1:24" s="67" customFormat="1" ht="101.25" x14ac:dyDescent="0.25">
      <c r="A70" s="157"/>
      <c r="B70" s="159"/>
      <c r="C70" s="157"/>
      <c r="D70" s="159"/>
      <c r="E70" s="157"/>
      <c r="F70" s="159"/>
      <c r="G70" s="158"/>
      <c r="H70" s="113" t="s">
        <v>618</v>
      </c>
      <c r="I70" s="138" t="s">
        <v>154</v>
      </c>
      <c r="J70" s="113" t="s">
        <v>166</v>
      </c>
      <c r="K70" s="113" t="s">
        <v>166</v>
      </c>
      <c r="L70" s="139" t="s">
        <v>166</v>
      </c>
      <c r="M70" s="139" t="s">
        <v>166</v>
      </c>
      <c r="N70" s="139" t="s">
        <v>166</v>
      </c>
      <c r="O70" s="118">
        <v>0</v>
      </c>
      <c r="P70" s="107">
        <v>0</v>
      </c>
      <c r="Q70" s="123" t="s">
        <v>316</v>
      </c>
      <c r="R70" s="109" t="s">
        <v>381</v>
      </c>
      <c r="S70" s="108">
        <v>10558</v>
      </c>
      <c r="T70" s="118">
        <f t="shared" si="8"/>
        <v>0</v>
      </c>
      <c r="U70" s="118">
        <f t="shared" si="9"/>
        <v>10558</v>
      </c>
      <c r="V70" s="139" t="s">
        <v>337</v>
      </c>
      <c r="W70" s="139" t="s">
        <v>10</v>
      </c>
      <c r="X70" s="139" t="s">
        <v>785</v>
      </c>
    </row>
    <row r="71" spans="1:24" s="67" customFormat="1" ht="101.25" x14ac:dyDescent="0.25">
      <c r="A71" s="157"/>
      <c r="B71" s="159"/>
      <c r="C71" s="157"/>
      <c r="D71" s="159"/>
      <c r="E71" s="157"/>
      <c r="F71" s="159"/>
      <c r="G71" s="158"/>
      <c r="H71" s="113" t="s">
        <v>619</v>
      </c>
      <c r="I71" s="138" t="s">
        <v>154</v>
      </c>
      <c r="J71" s="113" t="s">
        <v>166</v>
      </c>
      <c r="K71" s="113" t="s">
        <v>166</v>
      </c>
      <c r="L71" s="139" t="s">
        <v>166</v>
      </c>
      <c r="M71" s="139" t="s">
        <v>166</v>
      </c>
      <c r="N71" s="139" t="s">
        <v>166</v>
      </c>
      <c r="O71" s="118">
        <v>0</v>
      </c>
      <c r="P71" s="107">
        <v>0</v>
      </c>
      <c r="Q71" s="123" t="s">
        <v>316</v>
      </c>
      <c r="R71" s="109" t="s">
        <v>620</v>
      </c>
      <c r="S71" s="108">
        <v>1545</v>
      </c>
      <c r="T71" s="118">
        <f t="shared" si="8"/>
        <v>0</v>
      </c>
      <c r="U71" s="118">
        <f t="shared" si="9"/>
        <v>1545</v>
      </c>
      <c r="V71" s="139" t="s">
        <v>332</v>
      </c>
      <c r="W71" s="139" t="s">
        <v>10</v>
      </c>
      <c r="X71" s="139" t="s">
        <v>785</v>
      </c>
    </row>
    <row r="72" spans="1:24" s="67" customFormat="1" ht="101.25" x14ac:dyDescent="0.25">
      <c r="A72" s="157"/>
      <c r="B72" s="159"/>
      <c r="C72" s="157"/>
      <c r="D72" s="159"/>
      <c r="E72" s="157"/>
      <c r="F72" s="159"/>
      <c r="G72" s="158"/>
      <c r="H72" s="113" t="s">
        <v>684</v>
      </c>
      <c r="I72" s="138" t="s">
        <v>154</v>
      </c>
      <c r="J72" s="113" t="s">
        <v>166</v>
      </c>
      <c r="K72" s="113" t="s">
        <v>166</v>
      </c>
      <c r="L72" s="139" t="s">
        <v>166</v>
      </c>
      <c r="M72" s="111" t="s">
        <v>743</v>
      </c>
      <c r="N72" s="106" t="s">
        <v>603</v>
      </c>
      <c r="O72" s="118">
        <v>1900</v>
      </c>
      <c r="P72" s="107">
        <v>0</v>
      </c>
      <c r="Q72" s="109" t="s">
        <v>166</v>
      </c>
      <c r="R72" s="109" t="s">
        <v>166</v>
      </c>
      <c r="S72" s="108">
        <v>0</v>
      </c>
      <c r="T72" s="118">
        <f t="shared" si="8"/>
        <v>1900</v>
      </c>
      <c r="U72" s="118">
        <v>0</v>
      </c>
      <c r="V72" s="139" t="s">
        <v>334</v>
      </c>
      <c r="W72" s="139" t="s">
        <v>10</v>
      </c>
      <c r="X72" s="139" t="s">
        <v>785</v>
      </c>
    </row>
    <row r="73" spans="1:24" s="67" customFormat="1" ht="101.25" x14ac:dyDescent="0.25">
      <c r="A73" s="157"/>
      <c r="B73" s="159"/>
      <c r="C73" s="157"/>
      <c r="D73" s="159"/>
      <c r="E73" s="157"/>
      <c r="F73" s="159"/>
      <c r="G73" s="158"/>
      <c r="H73" s="113" t="s">
        <v>685</v>
      </c>
      <c r="I73" s="138" t="s">
        <v>154</v>
      </c>
      <c r="J73" s="113" t="s">
        <v>166</v>
      </c>
      <c r="K73" s="113" t="s">
        <v>166</v>
      </c>
      <c r="L73" s="139" t="s">
        <v>166</v>
      </c>
      <c r="M73" s="111" t="s">
        <v>743</v>
      </c>
      <c r="N73" s="106" t="s">
        <v>603</v>
      </c>
      <c r="O73" s="118">
        <v>100</v>
      </c>
      <c r="P73" s="107">
        <v>0</v>
      </c>
      <c r="Q73" s="109" t="s">
        <v>166</v>
      </c>
      <c r="R73" s="109" t="s">
        <v>166</v>
      </c>
      <c r="S73" s="108">
        <v>0</v>
      </c>
      <c r="T73" s="118">
        <f t="shared" si="8"/>
        <v>100</v>
      </c>
      <c r="U73" s="118">
        <v>0</v>
      </c>
      <c r="V73" s="139" t="s">
        <v>334</v>
      </c>
      <c r="W73" s="139" t="s">
        <v>10</v>
      </c>
      <c r="X73" s="139" t="s">
        <v>785</v>
      </c>
    </row>
    <row r="74" spans="1:24" s="67" customFormat="1" ht="101.25" x14ac:dyDescent="0.25">
      <c r="A74" s="157"/>
      <c r="B74" s="159"/>
      <c r="C74" s="157"/>
      <c r="D74" s="159"/>
      <c r="E74" s="157"/>
      <c r="F74" s="159"/>
      <c r="G74" s="158"/>
      <c r="H74" s="113" t="s">
        <v>686</v>
      </c>
      <c r="I74" s="138" t="s">
        <v>154</v>
      </c>
      <c r="J74" s="113" t="s">
        <v>166</v>
      </c>
      <c r="K74" s="113" t="s">
        <v>166</v>
      </c>
      <c r="L74" s="139" t="s">
        <v>166</v>
      </c>
      <c r="M74" s="139" t="s">
        <v>166</v>
      </c>
      <c r="N74" s="139" t="s">
        <v>166</v>
      </c>
      <c r="O74" s="118">
        <v>0</v>
      </c>
      <c r="P74" s="107">
        <v>0</v>
      </c>
      <c r="Q74" s="109" t="s">
        <v>166</v>
      </c>
      <c r="R74" s="109" t="s">
        <v>166</v>
      </c>
      <c r="S74" s="108">
        <v>0</v>
      </c>
      <c r="T74" s="118">
        <f t="shared" si="8"/>
        <v>0</v>
      </c>
      <c r="U74" s="118">
        <v>0</v>
      </c>
      <c r="V74" s="139" t="s">
        <v>339</v>
      </c>
      <c r="W74" s="139" t="s">
        <v>10</v>
      </c>
      <c r="X74" s="139" t="s">
        <v>785</v>
      </c>
    </row>
    <row r="75" spans="1:24" s="67" customFormat="1" ht="101.25" x14ac:dyDescent="0.25">
      <c r="A75" s="157"/>
      <c r="B75" s="159"/>
      <c r="C75" s="157"/>
      <c r="D75" s="159"/>
      <c r="E75" s="157"/>
      <c r="F75" s="159"/>
      <c r="G75" s="158"/>
      <c r="H75" s="113" t="s">
        <v>687</v>
      </c>
      <c r="I75" s="138" t="s">
        <v>154</v>
      </c>
      <c r="J75" s="113" t="s">
        <v>166</v>
      </c>
      <c r="K75" s="113" t="s">
        <v>166</v>
      </c>
      <c r="L75" s="139" t="s">
        <v>166</v>
      </c>
      <c r="M75" s="139" t="s">
        <v>166</v>
      </c>
      <c r="N75" s="139" t="s">
        <v>166</v>
      </c>
      <c r="O75" s="118">
        <v>0</v>
      </c>
      <c r="P75" s="107">
        <v>0</v>
      </c>
      <c r="Q75" s="109" t="s">
        <v>166</v>
      </c>
      <c r="R75" s="109" t="s">
        <v>166</v>
      </c>
      <c r="S75" s="108">
        <v>0</v>
      </c>
      <c r="T75" s="118">
        <f>+O75</f>
        <v>0</v>
      </c>
      <c r="U75" s="118">
        <v>0</v>
      </c>
      <c r="V75" s="139" t="s">
        <v>339</v>
      </c>
      <c r="W75" s="139" t="s">
        <v>10</v>
      </c>
      <c r="X75" s="139" t="s">
        <v>785</v>
      </c>
    </row>
    <row r="76" spans="1:24" s="67" customFormat="1" ht="101.25" x14ac:dyDescent="0.25">
      <c r="A76" s="157"/>
      <c r="B76" s="159"/>
      <c r="C76" s="157"/>
      <c r="D76" s="159"/>
      <c r="E76" s="157"/>
      <c r="F76" s="159"/>
      <c r="G76" s="158"/>
      <c r="H76" s="113" t="s">
        <v>744</v>
      </c>
      <c r="I76" s="138" t="s">
        <v>154</v>
      </c>
      <c r="J76" s="113" t="s">
        <v>166</v>
      </c>
      <c r="K76" s="113" t="s">
        <v>166</v>
      </c>
      <c r="L76" s="139" t="s">
        <v>166</v>
      </c>
      <c r="M76" s="139" t="s">
        <v>166</v>
      </c>
      <c r="N76" s="139" t="s">
        <v>166</v>
      </c>
      <c r="O76" s="118">
        <v>0</v>
      </c>
      <c r="P76" s="107">
        <v>0</v>
      </c>
      <c r="Q76" s="109" t="s">
        <v>166</v>
      </c>
      <c r="R76" s="109" t="s">
        <v>166</v>
      </c>
      <c r="S76" s="108">
        <v>0</v>
      </c>
      <c r="T76" s="118">
        <f>+O76</f>
        <v>0</v>
      </c>
      <c r="U76" s="118">
        <v>0</v>
      </c>
      <c r="V76" s="139" t="s">
        <v>339</v>
      </c>
      <c r="W76" s="139" t="s">
        <v>10</v>
      </c>
      <c r="X76" s="139" t="s">
        <v>785</v>
      </c>
    </row>
    <row r="77" spans="1:24" s="67" customFormat="1" ht="101.25" x14ac:dyDescent="0.25">
      <c r="A77" s="157"/>
      <c r="B77" s="159"/>
      <c r="C77" s="157"/>
      <c r="D77" s="159"/>
      <c r="E77" s="157"/>
      <c r="F77" s="159"/>
      <c r="G77" s="158"/>
      <c r="H77" s="113" t="s">
        <v>781</v>
      </c>
      <c r="I77" s="138" t="s">
        <v>154</v>
      </c>
      <c r="J77" s="113" t="s">
        <v>166</v>
      </c>
      <c r="K77" s="113" t="s">
        <v>166</v>
      </c>
      <c r="L77" s="139" t="s">
        <v>166</v>
      </c>
      <c r="M77" s="111" t="s">
        <v>690</v>
      </c>
      <c r="N77" s="139" t="s">
        <v>166</v>
      </c>
      <c r="O77" s="120">
        <v>2500</v>
      </c>
      <c r="P77" s="107">
        <v>0</v>
      </c>
      <c r="Q77" s="109" t="s">
        <v>166</v>
      </c>
      <c r="R77" s="109" t="s">
        <v>166</v>
      </c>
      <c r="S77" s="108">
        <v>0</v>
      </c>
      <c r="T77" s="118">
        <f>+O77</f>
        <v>2500</v>
      </c>
      <c r="U77" s="118">
        <v>0</v>
      </c>
      <c r="V77" s="139" t="s">
        <v>333</v>
      </c>
      <c r="W77" s="139" t="s">
        <v>10</v>
      </c>
      <c r="X77" s="139" t="s">
        <v>785</v>
      </c>
    </row>
    <row r="78" spans="1:24" s="67" customFormat="1" ht="101.25" x14ac:dyDescent="0.25">
      <c r="A78" s="157"/>
      <c r="B78" s="159"/>
      <c r="C78" s="157"/>
      <c r="D78" s="159"/>
      <c r="E78" s="157"/>
      <c r="F78" s="159"/>
      <c r="G78" s="158"/>
      <c r="H78" s="113" t="s">
        <v>691</v>
      </c>
      <c r="I78" s="138" t="s">
        <v>154</v>
      </c>
      <c r="J78" s="113" t="s">
        <v>166</v>
      </c>
      <c r="K78" s="113" t="s">
        <v>166</v>
      </c>
      <c r="L78" s="139" t="s">
        <v>166</v>
      </c>
      <c r="M78" s="111" t="s">
        <v>690</v>
      </c>
      <c r="N78" s="139" t="s">
        <v>166</v>
      </c>
      <c r="O78" s="120">
        <v>15000</v>
      </c>
      <c r="P78" s="107">
        <v>0</v>
      </c>
      <c r="Q78" s="109" t="s">
        <v>166</v>
      </c>
      <c r="R78" s="109" t="s">
        <v>166</v>
      </c>
      <c r="S78" s="108">
        <v>0</v>
      </c>
      <c r="T78" s="118">
        <f>+O78</f>
        <v>15000</v>
      </c>
      <c r="U78" s="118">
        <v>0</v>
      </c>
      <c r="V78" s="139" t="s">
        <v>333</v>
      </c>
      <c r="W78" s="139" t="s">
        <v>10</v>
      </c>
      <c r="X78" s="139" t="s">
        <v>785</v>
      </c>
    </row>
    <row r="79" spans="1:24" s="67" customFormat="1" ht="101.25" x14ac:dyDescent="0.25">
      <c r="A79" s="157"/>
      <c r="B79" s="159"/>
      <c r="C79" s="157"/>
      <c r="D79" s="159"/>
      <c r="E79" s="157"/>
      <c r="F79" s="159"/>
      <c r="G79" s="158"/>
      <c r="H79" s="113" t="s">
        <v>692</v>
      </c>
      <c r="I79" s="138" t="s">
        <v>154</v>
      </c>
      <c r="J79" s="113" t="s">
        <v>166</v>
      </c>
      <c r="K79" s="113" t="s">
        <v>166</v>
      </c>
      <c r="L79" s="139" t="s">
        <v>166</v>
      </c>
      <c r="M79" s="111" t="s">
        <v>690</v>
      </c>
      <c r="N79" s="139" t="s">
        <v>166</v>
      </c>
      <c r="O79" s="120">
        <v>5000</v>
      </c>
      <c r="P79" s="107">
        <v>0</v>
      </c>
      <c r="Q79" s="109" t="s">
        <v>166</v>
      </c>
      <c r="R79" s="109" t="s">
        <v>166</v>
      </c>
      <c r="S79" s="108">
        <v>0</v>
      </c>
      <c r="T79" s="118">
        <f>+O79</f>
        <v>5000</v>
      </c>
      <c r="U79" s="118">
        <v>0</v>
      </c>
      <c r="V79" s="139" t="s">
        <v>333</v>
      </c>
      <c r="W79" s="139" t="s">
        <v>10</v>
      </c>
      <c r="X79" s="139" t="s">
        <v>785</v>
      </c>
    </row>
    <row r="80" spans="1:24" s="67" customFormat="1" ht="101.25" x14ac:dyDescent="0.25">
      <c r="A80" s="157"/>
      <c r="B80" s="159"/>
      <c r="C80" s="157"/>
      <c r="D80" s="159"/>
      <c r="E80" s="157"/>
      <c r="F80" s="159"/>
      <c r="G80" s="158"/>
      <c r="H80" s="113" t="s">
        <v>683</v>
      </c>
      <c r="I80" s="138" t="s">
        <v>154</v>
      </c>
      <c r="J80" s="113" t="s">
        <v>166</v>
      </c>
      <c r="K80" s="113" t="s">
        <v>166</v>
      </c>
      <c r="L80" s="139" t="s">
        <v>166</v>
      </c>
      <c r="M80" s="111" t="s">
        <v>743</v>
      </c>
      <c r="N80" s="106" t="s">
        <v>603</v>
      </c>
      <c r="O80" s="118">
        <v>689</v>
      </c>
      <c r="P80" s="107">
        <v>0</v>
      </c>
      <c r="Q80" s="109" t="s">
        <v>166</v>
      </c>
      <c r="R80" s="109" t="s">
        <v>166</v>
      </c>
      <c r="S80" s="108">
        <v>0</v>
      </c>
      <c r="T80" s="118">
        <f t="shared" si="8"/>
        <v>689</v>
      </c>
      <c r="U80" s="118">
        <f t="shared" si="9"/>
        <v>0</v>
      </c>
      <c r="V80" s="139" t="s">
        <v>332</v>
      </c>
      <c r="W80" s="139" t="s">
        <v>10</v>
      </c>
      <c r="X80" s="139" t="s">
        <v>785</v>
      </c>
    </row>
    <row r="81" spans="1:24" s="67" customFormat="1" ht="101.25" x14ac:dyDescent="0.25">
      <c r="A81" s="157"/>
      <c r="B81" s="159"/>
      <c r="C81" s="157"/>
      <c r="D81" s="159"/>
      <c r="E81" s="157"/>
      <c r="F81" s="159"/>
      <c r="G81" s="158"/>
      <c r="H81" s="113" t="s">
        <v>772</v>
      </c>
      <c r="I81" s="138" t="s">
        <v>154</v>
      </c>
      <c r="J81" s="113" t="s">
        <v>166</v>
      </c>
      <c r="K81" s="113" t="s">
        <v>166</v>
      </c>
      <c r="L81" s="139" t="s">
        <v>166</v>
      </c>
      <c r="M81" s="111" t="s">
        <v>743</v>
      </c>
      <c r="N81" s="106" t="s">
        <v>603</v>
      </c>
      <c r="O81" s="118">
        <v>295</v>
      </c>
      <c r="P81" s="107">
        <v>0</v>
      </c>
      <c r="Q81" s="109" t="s">
        <v>166</v>
      </c>
      <c r="R81" s="109" t="s">
        <v>166</v>
      </c>
      <c r="S81" s="108">
        <v>0</v>
      </c>
      <c r="T81" s="118">
        <f t="shared" ref="T81" si="10">+O81</f>
        <v>295</v>
      </c>
      <c r="U81" s="118">
        <v>0</v>
      </c>
      <c r="V81" s="139" t="s">
        <v>339</v>
      </c>
      <c r="W81" s="139" t="s">
        <v>10</v>
      </c>
      <c r="X81" s="139" t="s">
        <v>785</v>
      </c>
    </row>
    <row r="82" spans="1:24" s="67" customFormat="1" ht="101.25" x14ac:dyDescent="0.25">
      <c r="A82" s="157"/>
      <c r="B82" s="159"/>
      <c r="C82" s="157"/>
      <c r="D82" s="159"/>
      <c r="E82" s="157"/>
      <c r="F82" s="159"/>
      <c r="G82" s="158"/>
      <c r="H82" s="113" t="s">
        <v>771</v>
      </c>
      <c r="I82" s="138" t="s">
        <v>154</v>
      </c>
      <c r="J82" s="113" t="s">
        <v>166</v>
      </c>
      <c r="K82" s="113" t="s">
        <v>166</v>
      </c>
      <c r="L82" s="139" t="s">
        <v>166</v>
      </c>
      <c r="M82" s="111" t="s">
        <v>743</v>
      </c>
      <c r="N82" s="106" t="s">
        <v>603</v>
      </c>
      <c r="O82" s="118">
        <v>334</v>
      </c>
      <c r="P82" s="107">
        <v>0</v>
      </c>
      <c r="Q82" s="109" t="s">
        <v>166</v>
      </c>
      <c r="R82" s="109" t="s">
        <v>166</v>
      </c>
      <c r="S82" s="108">
        <v>0</v>
      </c>
      <c r="T82" s="118">
        <f t="shared" si="8"/>
        <v>334</v>
      </c>
      <c r="U82" s="118">
        <v>0</v>
      </c>
      <c r="V82" s="139" t="s">
        <v>339</v>
      </c>
      <c r="W82" s="139" t="s">
        <v>10</v>
      </c>
      <c r="X82" s="139" t="s">
        <v>785</v>
      </c>
    </row>
    <row r="83" spans="1:24" s="67" customFormat="1" ht="101.25" x14ac:dyDescent="0.25">
      <c r="A83" s="157"/>
      <c r="B83" s="159"/>
      <c r="C83" s="157"/>
      <c r="D83" s="159"/>
      <c r="E83" s="157"/>
      <c r="F83" s="159"/>
      <c r="G83" s="158"/>
      <c r="H83" s="113" t="s">
        <v>621</v>
      </c>
      <c r="I83" s="138" t="s">
        <v>154</v>
      </c>
      <c r="J83" s="113" t="s">
        <v>166</v>
      </c>
      <c r="K83" s="113" t="s">
        <v>166</v>
      </c>
      <c r="L83" s="139" t="s">
        <v>166</v>
      </c>
      <c r="M83" s="139" t="s">
        <v>166</v>
      </c>
      <c r="N83" s="139" t="s">
        <v>166</v>
      </c>
      <c r="O83" s="118">
        <v>0</v>
      </c>
      <c r="P83" s="107">
        <v>0</v>
      </c>
      <c r="Q83" s="123" t="s">
        <v>316</v>
      </c>
      <c r="R83" s="109" t="s">
        <v>717</v>
      </c>
      <c r="S83" s="108">
        <v>6325</v>
      </c>
      <c r="T83" s="118">
        <f t="shared" si="8"/>
        <v>0</v>
      </c>
      <c r="U83" s="118">
        <f t="shared" si="9"/>
        <v>6325</v>
      </c>
      <c r="V83" s="139" t="s">
        <v>339</v>
      </c>
      <c r="W83" s="139" t="s">
        <v>10</v>
      </c>
      <c r="X83" s="139" t="s">
        <v>785</v>
      </c>
    </row>
    <row r="84" spans="1:24" s="67" customFormat="1" ht="101.25" x14ac:dyDescent="0.25">
      <c r="A84" s="157"/>
      <c r="B84" s="159"/>
      <c r="C84" s="157"/>
      <c r="D84" s="159"/>
      <c r="E84" s="157"/>
      <c r="F84" s="159"/>
      <c r="G84" s="158"/>
      <c r="H84" s="113" t="s">
        <v>622</v>
      </c>
      <c r="I84" s="138" t="s">
        <v>154</v>
      </c>
      <c r="J84" s="113" t="s">
        <v>166</v>
      </c>
      <c r="K84" s="113" t="s">
        <v>166</v>
      </c>
      <c r="L84" s="139" t="s">
        <v>166</v>
      </c>
      <c r="M84" s="111" t="s">
        <v>743</v>
      </c>
      <c r="N84" s="106" t="s">
        <v>603</v>
      </c>
      <c r="O84" s="118">
        <v>68</v>
      </c>
      <c r="P84" s="107">
        <v>0</v>
      </c>
      <c r="Q84" s="123" t="s">
        <v>166</v>
      </c>
      <c r="R84" s="109" t="s">
        <v>166</v>
      </c>
      <c r="S84" s="108">
        <v>0</v>
      </c>
      <c r="T84" s="118">
        <f t="shared" si="8"/>
        <v>68</v>
      </c>
      <c r="U84" s="118">
        <f t="shared" si="9"/>
        <v>0</v>
      </c>
      <c r="V84" s="139" t="s">
        <v>334</v>
      </c>
      <c r="W84" s="139" t="s">
        <v>10</v>
      </c>
      <c r="X84" s="139" t="s">
        <v>785</v>
      </c>
    </row>
    <row r="85" spans="1:24" s="67" customFormat="1" ht="101.25" x14ac:dyDescent="0.25">
      <c r="A85" s="157"/>
      <c r="B85" s="159"/>
      <c r="C85" s="157"/>
      <c r="D85" s="159"/>
      <c r="E85" s="157"/>
      <c r="F85" s="159"/>
      <c r="G85" s="158"/>
      <c r="H85" s="113" t="s">
        <v>623</v>
      </c>
      <c r="I85" s="138" t="s">
        <v>154</v>
      </c>
      <c r="J85" s="113" t="s">
        <v>166</v>
      </c>
      <c r="K85" s="113" t="s">
        <v>166</v>
      </c>
      <c r="L85" s="139" t="s">
        <v>166</v>
      </c>
      <c r="M85" s="111" t="s">
        <v>743</v>
      </c>
      <c r="N85" s="106" t="s">
        <v>603</v>
      </c>
      <c r="O85" s="118">
        <v>76</v>
      </c>
      <c r="P85" s="107">
        <v>0</v>
      </c>
      <c r="Q85" s="123" t="s">
        <v>166</v>
      </c>
      <c r="R85" s="109" t="s">
        <v>166</v>
      </c>
      <c r="S85" s="108">
        <v>0</v>
      </c>
      <c r="T85" s="118">
        <f t="shared" si="8"/>
        <v>76</v>
      </c>
      <c r="U85" s="118">
        <f t="shared" si="9"/>
        <v>0</v>
      </c>
      <c r="V85" s="139" t="s">
        <v>334</v>
      </c>
      <c r="W85" s="139" t="s">
        <v>10</v>
      </c>
      <c r="X85" s="139" t="s">
        <v>785</v>
      </c>
    </row>
    <row r="86" spans="1:24" s="67" customFormat="1" ht="101.25" x14ac:dyDescent="0.25">
      <c r="A86" s="157"/>
      <c r="B86" s="159"/>
      <c r="C86" s="157"/>
      <c r="D86" s="157" t="s">
        <v>377</v>
      </c>
      <c r="E86" s="157" t="s">
        <v>378</v>
      </c>
      <c r="F86" s="159" t="s">
        <v>766</v>
      </c>
      <c r="G86" s="158">
        <v>44926</v>
      </c>
      <c r="H86" s="139" t="s">
        <v>379</v>
      </c>
      <c r="I86" s="139" t="s">
        <v>154</v>
      </c>
      <c r="J86" s="139" t="s">
        <v>166</v>
      </c>
      <c r="K86" s="113" t="s">
        <v>166</v>
      </c>
      <c r="L86" s="139" t="s">
        <v>166</v>
      </c>
      <c r="M86" s="111" t="s">
        <v>743</v>
      </c>
      <c r="N86" s="106" t="s">
        <v>603</v>
      </c>
      <c r="O86" s="127">
        <v>100</v>
      </c>
      <c r="P86" s="107">
        <v>0</v>
      </c>
      <c r="Q86" s="126" t="s">
        <v>319</v>
      </c>
      <c r="R86" s="126" t="s">
        <v>166</v>
      </c>
      <c r="S86" s="110">
        <v>0</v>
      </c>
      <c r="T86" s="118">
        <f t="shared" si="6"/>
        <v>100</v>
      </c>
      <c r="U86" s="118">
        <f t="shared" si="7"/>
        <v>0</v>
      </c>
      <c r="V86" s="139" t="s">
        <v>334</v>
      </c>
      <c r="W86" s="139" t="s">
        <v>10</v>
      </c>
      <c r="X86" s="139" t="s">
        <v>785</v>
      </c>
    </row>
    <row r="87" spans="1:24" s="67" customFormat="1" ht="101.25" x14ac:dyDescent="0.25">
      <c r="A87" s="157"/>
      <c r="B87" s="159"/>
      <c r="C87" s="157"/>
      <c r="D87" s="157"/>
      <c r="E87" s="157"/>
      <c r="F87" s="159"/>
      <c r="G87" s="158"/>
      <c r="H87" s="113" t="s">
        <v>745</v>
      </c>
      <c r="I87" s="139" t="s">
        <v>154</v>
      </c>
      <c r="J87" s="139" t="s">
        <v>166</v>
      </c>
      <c r="K87" s="113" t="s">
        <v>166</v>
      </c>
      <c r="L87" s="139" t="s">
        <v>166</v>
      </c>
      <c r="M87" s="111" t="s">
        <v>743</v>
      </c>
      <c r="N87" s="106" t="s">
        <v>603</v>
      </c>
      <c r="O87" s="127">
        <v>406</v>
      </c>
      <c r="P87" s="107">
        <v>0</v>
      </c>
      <c r="Q87" s="126" t="s">
        <v>319</v>
      </c>
      <c r="R87" s="126" t="s">
        <v>382</v>
      </c>
      <c r="S87" s="110">
        <v>1369</v>
      </c>
      <c r="T87" s="118">
        <f t="shared" si="6"/>
        <v>406</v>
      </c>
      <c r="U87" s="118">
        <f t="shared" si="7"/>
        <v>1369</v>
      </c>
      <c r="V87" s="139" t="s">
        <v>334</v>
      </c>
      <c r="W87" s="139" t="s">
        <v>10</v>
      </c>
      <c r="X87" s="139" t="s">
        <v>785</v>
      </c>
    </row>
    <row r="88" spans="1:24" s="67" customFormat="1" ht="285.75" customHeight="1" x14ac:dyDescent="0.25">
      <c r="A88" s="157"/>
      <c r="B88" s="159"/>
      <c r="C88" s="157"/>
      <c r="D88" s="157"/>
      <c r="E88" s="157"/>
      <c r="F88" s="159"/>
      <c r="G88" s="158"/>
      <c r="H88" s="139" t="s">
        <v>380</v>
      </c>
      <c r="I88" s="139" t="s">
        <v>154</v>
      </c>
      <c r="J88" s="139" t="s">
        <v>166</v>
      </c>
      <c r="K88" s="113" t="s">
        <v>166</v>
      </c>
      <c r="L88" s="139" t="s">
        <v>166</v>
      </c>
      <c r="M88" s="139" t="s">
        <v>166</v>
      </c>
      <c r="N88" s="139" t="s">
        <v>166</v>
      </c>
      <c r="O88" s="127">
        <v>140</v>
      </c>
      <c r="P88" s="107">
        <v>0</v>
      </c>
      <c r="Q88" s="126" t="s">
        <v>166</v>
      </c>
      <c r="R88" s="126" t="s">
        <v>166</v>
      </c>
      <c r="S88" s="110">
        <v>0</v>
      </c>
      <c r="T88" s="118">
        <f t="shared" si="6"/>
        <v>140</v>
      </c>
      <c r="U88" s="118">
        <f t="shared" si="7"/>
        <v>0</v>
      </c>
      <c r="V88" s="139" t="s">
        <v>334</v>
      </c>
      <c r="W88" s="139" t="s">
        <v>10</v>
      </c>
      <c r="X88" s="139" t="s">
        <v>785</v>
      </c>
    </row>
    <row r="89" spans="1:24" s="67" customFormat="1" ht="101.25" x14ac:dyDescent="0.25">
      <c r="A89" s="157"/>
      <c r="B89" s="159"/>
      <c r="C89" s="157"/>
      <c r="D89" s="157"/>
      <c r="E89" s="157"/>
      <c r="F89" s="159"/>
      <c r="G89" s="158"/>
      <c r="H89" s="139" t="s">
        <v>626</v>
      </c>
      <c r="I89" s="139" t="s">
        <v>154</v>
      </c>
      <c r="J89" s="139" t="s">
        <v>166</v>
      </c>
      <c r="K89" s="113" t="s">
        <v>166</v>
      </c>
      <c r="L89" s="139" t="s">
        <v>166</v>
      </c>
      <c r="M89" s="139" t="s">
        <v>166</v>
      </c>
      <c r="N89" s="139" t="s">
        <v>166</v>
      </c>
      <c r="O89" s="127">
        <v>0</v>
      </c>
      <c r="P89" s="107">
        <v>0</v>
      </c>
      <c r="Q89" s="126" t="s">
        <v>166</v>
      </c>
      <c r="R89" s="126" t="s">
        <v>166</v>
      </c>
      <c r="S89" s="110">
        <v>0</v>
      </c>
      <c r="T89" s="118">
        <f t="shared" ref="T89:T95" si="11">+O89</f>
        <v>0</v>
      </c>
      <c r="U89" s="118">
        <f>+S89</f>
        <v>0</v>
      </c>
      <c r="V89" s="139" t="s">
        <v>334</v>
      </c>
      <c r="W89" s="139" t="s">
        <v>10</v>
      </c>
      <c r="X89" s="139" t="s">
        <v>785</v>
      </c>
    </row>
    <row r="90" spans="1:24" s="67" customFormat="1" ht="101.25" x14ac:dyDescent="0.25">
      <c r="A90" s="157"/>
      <c r="B90" s="159"/>
      <c r="C90" s="157"/>
      <c r="D90" s="157"/>
      <c r="E90" s="157"/>
      <c r="F90" s="159"/>
      <c r="G90" s="158"/>
      <c r="H90" s="139" t="s">
        <v>773</v>
      </c>
      <c r="I90" s="139" t="s">
        <v>154</v>
      </c>
      <c r="J90" s="139" t="s">
        <v>166</v>
      </c>
      <c r="K90" s="113" t="s">
        <v>166</v>
      </c>
      <c r="L90" s="139" t="s">
        <v>166</v>
      </c>
      <c r="M90" s="111" t="s">
        <v>743</v>
      </c>
      <c r="N90" s="106" t="s">
        <v>603</v>
      </c>
      <c r="O90" s="127">
        <v>400</v>
      </c>
      <c r="P90" s="107">
        <v>0</v>
      </c>
      <c r="Q90" s="126" t="s">
        <v>166</v>
      </c>
      <c r="R90" s="126" t="s">
        <v>166</v>
      </c>
      <c r="S90" s="110">
        <v>0</v>
      </c>
      <c r="T90" s="118">
        <f t="shared" si="11"/>
        <v>400</v>
      </c>
      <c r="U90" s="118">
        <f t="shared" ref="U90:U91" si="12">+S90</f>
        <v>0</v>
      </c>
      <c r="V90" s="139" t="s">
        <v>334</v>
      </c>
      <c r="W90" s="139" t="s">
        <v>10</v>
      </c>
      <c r="X90" s="139" t="s">
        <v>785</v>
      </c>
    </row>
    <row r="91" spans="1:24" s="67" customFormat="1" ht="101.25" x14ac:dyDescent="0.25">
      <c r="A91" s="157"/>
      <c r="B91" s="159"/>
      <c r="C91" s="157"/>
      <c r="D91" s="157"/>
      <c r="E91" s="157"/>
      <c r="F91" s="159"/>
      <c r="G91" s="158"/>
      <c r="H91" s="139" t="s">
        <v>774</v>
      </c>
      <c r="I91" s="139" t="s">
        <v>154</v>
      </c>
      <c r="J91" s="139" t="s">
        <v>166</v>
      </c>
      <c r="K91" s="113" t="s">
        <v>166</v>
      </c>
      <c r="L91" s="139" t="s">
        <v>166</v>
      </c>
      <c r="M91" s="111" t="s">
        <v>743</v>
      </c>
      <c r="N91" s="106" t="s">
        <v>603</v>
      </c>
      <c r="O91" s="127">
        <v>500</v>
      </c>
      <c r="P91" s="107">
        <v>0</v>
      </c>
      <c r="Q91" s="126" t="s">
        <v>166</v>
      </c>
      <c r="R91" s="126" t="s">
        <v>166</v>
      </c>
      <c r="S91" s="110">
        <v>0</v>
      </c>
      <c r="T91" s="118">
        <f t="shared" si="11"/>
        <v>500</v>
      </c>
      <c r="U91" s="118">
        <f t="shared" si="12"/>
        <v>0</v>
      </c>
      <c r="V91" s="139" t="s">
        <v>334</v>
      </c>
      <c r="W91" s="139" t="s">
        <v>10</v>
      </c>
      <c r="X91" s="139" t="s">
        <v>785</v>
      </c>
    </row>
    <row r="92" spans="1:24" s="67" customFormat="1" ht="222.75" x14ac:dyDescent="0.25">
      <c r="A92" s="157"/>
      <c r="B92" s="159"/>
      <c r="C92" s="157"/>
      <c r="D92" s="157"/>
      <c r="E92" s="157"/>
      <c r="F92" s="159"/>
      <c r="G92" s="158"/>
      <c r="H92" s="139" t="s">
        <v>714</v>
      </c>
      <c r="I92" s="139" t="s">
        <v>154</v>
      </c>
      <c r="J92" s="139" t="s">
        <v>166</v>
      </c>
      <c r="K92" s="113" t="s">
        <v>166</v>
      </c>
      <c r="L92" s="139" t="s">
        <v>166</v>
      </c>
      <c r="M92" s="113" t="s">
        <v>715</v>
      </c>
      <c r="N92" s="140" t="s">
        <v>166</v>
      </c>
      <c r="O92" s="127">
        <v>3973</v>
      </c>
      <c r="P92" s="107">
        <v>0</v>
      </c>
      <c r="Q92" s="126" t="s">
        <v>166</v>
      </c>
      <c r="R92" s="126" t="s">
        <v>166</v>
      </c>
      <c r="S92" s="110">
        <v>0</v>
      </c>
      <c r="T92" s="118">
        <f t="shared" si="11"/>
        <v>3973</v>
      </c>
      <c r="U92" s="118">
        <f>+S92</f>
        <v>0</v>
      </c>
      <c r="V92" s="139" t="s">
        <v>334</v>
      </c>
      <c r="W92" s="139" t="s">
        <v>10</v>
      </c>
      <c r="X92" s="139" t="s">
        <v>785</v>
      </c>
    </row>
    <row r="93" spans="1:24" s="67" customFormat="1" ht="101.25" x14ac:dyDescent="0.25">
      <c r="A93" s="157"/>
      <c r="B93" s="159"/>
      <c r="C93" s="157"/>
      <c r="D93" s="157"/>
      <c r="E93" s="157"/>
      <c r="F93" s="159"/>
      <c r="G93" s="158"/>
      <c r="H93" s="139" t="s">
        <v>625</v>
      </c>
      <c r="I93" s="139" t="s">
        <v>154</v>
      </c>
      <c r="J93" s="139" t="s">
        <v>166</v>
      </c>
      <c r="K93" s="113" t="s">
        <v>166</v>
      </c>
      <c r="L93" s="139" t="s">
        <v>166</v>
      </c>
      <c r="M93" s="139" t="s">
        <v>166</v>
      </c>
      <c r="N93" s="139" t="s">
        <v>166</v>
      </c>
      <c r="O93" s="127">
        <v>70</v>
      </c>
      <c r="P93" s="107">
        <v>0</v>
      </c>
      <c r="Q93" s="126" t="s">
        <v>319</v>
      </c>
      <c r="R93" s="126" t="s">
        <v>166</v>
      </c>
      <c r="S93" s="110">
        <v>0</v>
      </c>
      <c r="T93" s="118">
        <f t="shared" si="11"/>
        <v>70</v>
      </c>
      <c r="U93" s="118">
        <f t="shared" si="7"/>
        <v>0</v>
      </c>
      <c r="V93" s="139" t="s">
        <v>334</v>
      </c>
      <c r="W93" s="139" t="s">
        <v>10</v>
      </c>
      <c r="X93" s="139" t="s">
        <v>785</v>
      </c>
    </row>
    <row r="94" spans="1:24" s="67" customFormat="1" ht="162" x14ac:dyDescent="0.25">
      <c r="A94" s="157"/>
      <c r="B94" s="159"/>
      <c r="C94" s="157"/>
      <c r="D94" s="157"/>
      <c r="E94" s="157"/>
      <c r="F94" s="159"/>
      <c r="G94" s="158"/>
      <c r="H94" s="139" t="s">
        <v>694</v>
      </c>
      <c r="I94" s="139" t="s">
        <v>154</v>
      </c>
      <c r="J94" s="139" t="s">
        <v>166</v>
      </c>
      <c r="K94" s="113" t="s">
        <v>166</v>
      </c>
      <c r="L94" s="139" t="s">
        <v>166</v>
      </c>
      <c r="M94" s="111" t="s">
        <v>695</v>
      </c>
      <c r="N94" s="139" t="s">
        <v>166</v>
      </c>
      <c r="O94" s="127">
        <v>3973</v>
      </c>
      <c r="P94" s="107">
        <v>0</v>
      </c>
      <c r="Q94" s="126" t="s">
        <v>166</v>
      </c>
      <c r="R94" s="126" t="s">
        <v>166</v>
      </c>
      <c r="S94" s="110">
        <v>0</v>
      </c>
      <c r="T94" s="118">
        <f t="shared" si="11"/>
        <v>3973</v>
      </c>
      <c r="U94" s="118">
        <f t="shared" si="7"/>
        <v>0</v>
      </c>
      <c r="V94" s="139" t="s">
        <v>334</v>
      </c>
      <c r="W94" s="139" t="s">
        <v>10</v>
      </c>
      <c r="X94" s="139" t="s">
        <v>785</v>
      </c>
    </row>
    <row r="95" spans="1:24" s="67" customFormat="1" ht="222.75" x14ac:dyDescent="0.25">
      <c r="A95" s="157"/>
      <c r="B95" s="159"/>
      <c r="C95" s="157"/>
      <c r="D95" s="157"/>
      <c r="E95" s="157"/>
      <c r="F95" s="159"/>
      <c r="G95" s="158"/>
      <c r="H95" s="139" t="s">
        <v>718</v>
      </c>
      <c r="I95" s="139" t="s">
        <v>154</v>
      </c>
      <c r="J95" s="139" t="s">
        <v>166</v>
      </c>
      <c r="K95" s="113" t="s">
        <v>166</v>
      </c>
      <c r="L95" s="139" t="s">
        <v>166</v>
      </c>
      <c r="M95" s="111" t="s">
        <v>715</v>
      </c>
      <c r="N95" s="139"/>
      <c r="O95" s="127">
        <v>74</v>
      </c>
      <c r="P95" s="107">
        <v>0</v>
      </c>
      <c r="Q95" s="126" t="s">
        <v>166</v>
      </c>
      <c r="R95" s="126" t="s">
        <v>166</v>
      </c>
      <c r="S95" s="110">
        <v>0</v>
      </c>
      <c r="T95" s="118">
        <f t="shared" si="11"/>
        <v>74</v>
      </c>
      <c r="U95" s="118">
        <f t="shared" si="7"/>
        <v>0</v>
      </c>
      <c r="V95" s="139" t="s">
        <v>334</v>
      </c>
      <c r="W95" s="139" t="s">
        <v>10</v>
      </c>
      <c r="X95" s="139" t="s">
        <v>785</v>
      </c>
    </row>
    <row r="96" spans="1:24" s="67" customFormat="1" ht="127.5" customHeight="1" x14ac:dyDescent="0.25">
      <c r="A96" s="157"/>
      <c r="B96" s="159"/>
      <c r="C96" s="157"/>
      <c r="D96" s="157"/>
      <c r="E96" s="157"/>
      <c r="F96" s="159"/>
      <c r="G96" s="158"/>
      <c r="H96" s="139" t="s">
        <v>654</v>
      </c>
      <c r="I96" s="139" t="s">
        <v>154</v>
      </c>
      <c r="J96" s="139" t="s">
        <v>166</v>
      </c>
      <c r="K96" s="113" t="s">
        <v>166</v>
      </c>
      <c r="L96" s="139" t="s">
        <v>166</v>
      </c>
      <c r="M96" s="111" t="s">
        <v>693</v>
      </c>
      <c r="N96" s="139" t="s">
        <v>166</v>
      </c>
      <c r="O96" s="127">
        <v>5359</v>
      </c>
      <c r="P96" s="107">
        <v>0</v>
      </c>
      <c r="Q96" s="126" t="s">
        <v>319</v>
      </c>
      <c r="R96" s="126" t="s">
        <v>166</v>
      </c>
      <c r="S96" s="110">
        <v>0</v>
      </c>
      <c r="T96" s="118">
        <f t="shared" si="6"/>
        <v>5359</v>
      </c>
      <c r="U96" s="118">
        <f t="shared" si="7"/>
        <v>0</v>
      </c>
      <c r="V96" s="139" t="s">
        <v>334</v>
      </c>
      <c r="W96" s="139" t="s">
        <v>10</v>
      </c>
      <c r="X96" s="139" t="s">
        <v>785</v>
      </c>
    </row>
    <row r="97" spans="1:24" s="67" customFormat="1" ht="121.5" x14ac:dyDescent="0.25">
      <c r="A97" s="157"/>
      <c r="B97" s="159"/>
      <c r="C97" s="163"/>
      <c r="D97" s="159" t="s">
        <v>387</v>
      </c>
      <c r="E97" s="157" t="s">
        <v>388</v>
      </c>
      <c r="F97" s="159" t="s">
        <v>761</v>
      </c>
      <c r="G97" s="158">
        <v>44926</v>
      </c>
      <c r="H97" s="139" t="s">
        <v>383</v>
      </c>
      <c r="I97" s="139" t="s">
        <v>154</v>
      </c>
      <c r="J97" s="139" t="s">
        <v>166</v>
      </c>
      <c r="K97" s="113" t="s">
        <v>166</v>
      </c>
      <c r="L97" s="139" t="s">
        <v>166</v>
      </c>
      <c r="M97" s="111" t="s">
        <v>746</v>
      </c>
      <c r="N97" s="106" t="s">
        <v>604</v>
      </c>
      <c r="O97" s="127">
        <v>0</v>
      </c>
      <c r="P97" s="107">
        <v>0</v>
      </c>
      <c r="Q97" s="128" t="s">
        <v>166</v>
      </c>
      <c r="R97" s="128" t="s">
        <v>166</v>
      </c>
      <c r="S97" s="110">
        <v>0</v>
      </c>
      <c r="T97" s="118">
        <f t="shared" si="6"/>
        <v>0</v>
      </c>
      <c r="U97" s="118">
        <f t="shared" si="7"/>
        <v>0</v>
      </c>
      <c r="V97" s="139" t="s">
        <v>340</v>
      </c>
      <c r="W97" s="139" t="s">
        <v>10</v>
      </c>
      <c r="X97" s="139" t="s">
        <v>787</v>
      </c>
    </row>
    <row r="98" spans="1:24" s="67" customFormat="1" ht="121.5" x14ac:dyDescent="0.25">
      <c r="A98" s="157"/>
      <c r="B98" s="159"/>
      <c r="C98" s="163"/>
      <c r="D98" s="159"/>
      <c r="E98" s="157"/>
      <c r="F98" s="159"/>
      <c r="G98" s="157"/>
      <c r="H98" s="139" t="s">
        <v>556</v>
      </c>
      <c r="I98" s="139" t="s">
        <v>154</v>
      </c>
      <c r="J98" s="139" t="s">
        <v>83</v>
      </c>
      <c r="K98" s="139" t="s">
        <v>384</v>
      </c>
      <c r="L98" s="139" t="s">
        <v>166</v>
      </c>
      <c r="M98" s="111" t="s">
        <v>746</v>
      </c>
      <c r="N98" s="106" t="s">
        <v>604</v>
      </c>
      <c r="O98" s="127">
        <v>660</v>
      </c>
      <c r="P98" s="107">
        <v>0</v>
      </c>
      <c r="Q98" s="128" t="s">
        <v>166</v>
      </c>
      <c r="R98" s="128" t="s">
        <v>671</v>
      </c>
      <c r="S98" s="110">
        <v>1152</v>
      </c>
      <c r="T98" s="118">
        <f t="shared" si="6"/>
        <v>660</v>
      </c>
      <c r="U98" s="118">
        <f t="shared" si="7"/>
        <v>1152</v>
      </c>
      <c r="V98" s="139" t="s">
        <v>340</v>
      </c>
      <c r="W98" s="139" t="s">
        <v>10</v>
      </c>
      <c r="X98" s="139" t="s">
        <v>787</v>
      </c>
    </row>
    <row r="99" spans="1:24" s="67" customFormat="1" ht="121.5" x14ac:dyDescent="0.25">
      <c r="A99" s="157"/>
      <c r="B99" s="159"/>
      <c r="C99" s="163"/>
      <c r="D99" s="159"/>
      <c r="E99" s="157"/>
      <c r="F99" s="159"/>
      <c r="G99" s="157"/>
      <c r="H99" s="139" t="s">
        <v>386</v>
      </c>
      <c r="I99" s="139" t="s">
        <v>154</v>
      </c>
      <c r="J99" s="139" t="s">
        <v>166</v>
      </c>
      <c r="K99" s="139" t="s">
        <v>166</v>
      </c>
      <c r="L99" s="139" t="s">
        <v>166</v>
      </c>
      <c r="M99" s="111" t="s">
        <v>746</v>
      </c>
      <c r="N99" s="106" t="s">
        <v>604</v>
      </c>
      <c r="O99" s="127">
        <v>1830</v>
      </c>
      <c r="P99" s="107">
        <v>0</v>
      </c>
      <c r="Q99" s="128" t="s">
        <v>166</v>
      </c>
      <c r="R99" s="128" t="s">
        <v>166</v>
      </c>
      <c r="S99" s="110">
        <v>0</v>
      </c>
      <c r="T99" s="118">
        <f t="shared" si="6"/>
        <v>1830</v>
      </c>
      <c r="U99" s="118">
        <f t="shared" si="7"/>
        <v>0</v>
      </c>
      <c r="V99" s="139" t="s">
        <v>340</v>
      </c>
      <c r="W99" s="139" t="s">
        <v>10</v>
      </c>
      <c r="X99" s="139" t="s">
        <v>787</v>
      </c>
    </row>
    <row r="100" spans="1:24" s="67" customFormat="1" ht="157.5" customHeight="1" x14ac:dyDescent="0.25">
      <c r="A100" s="157"/>
      <c r="B100" s="159"/>
      <c r="C100" s="163"/>
      <c r="D100" s="159"/>
      <c r="E100" s="157"/>
      <c r="F100" s="159"/>
      <c r="G100" s="157"/>
      <c r="H100" s="113" t="s">
        <v>385</v>
      </c>
      <c r="I100" s="139" t="s">
        <v>154</v>
      </c>
      <c r="J100" s="139" t="s">
        <v>166</v>
      </c>
      <c r="K100" s="139" t="s">
        <v>166</v>
      </c>
      <c r="L100" s="139" t="s">
        <v>166</v>
      </c>
      <c r="M100" s="111" t="s">
        <v>746</v>
      </c>
      <c r="N100" s="106" t="s">
        <v>604</v>
      </c>
      <c r="O100" s="127">
        <v>510</v>
      </c>
      <c r="P100" s="107">
        <v>0</v>
      </c>
      <c r="Q100" s="128" t="s">
        <v>166</v>
      </c>
      <c r="R100" s="128" t="s">
        <v>166</v>
      </c>
      <c r="S100" s="110">
        <v>0</v>
      </c>
      <c r="T100" s="118">
        <f t="shared" si="6"/>
        <v>510</v>
      </c>
      <c r="U100" s="118">
        <f t="shared" si="7"/>
        <v>0</v>
      </c>
      <c r="V100" s="139" t="s">
        <v>340</v>
      </c>
      <c r="W100" s="139" t="s">
        <v>10</v>
      </c>
      <c r="X100" s="139" t="s">
        <v>787</v>
      </c>
    </row>
    <row r="101" spans="1:24" s="67" customFormat="1" ht="144" customHeight="1" x14ac:dyDescent="0.25">
      <c r="A101" s="157"/>
      <c r="B101" s="159"/>
      <c r="C101" s="163"/>
      <c r="D101" s="159"/>
      <c r="E101" s="157"/>
      <c r="F101" s="159"/>
      <c r="G101" s="157"/>
      <c r="H101" s="140" t="s">
        <v>647</v>
      </c>
      <c r="I101" s="139" t="s">
        <v>154</v>
      </c>
      <c r="J101" s="139" t="s">
        <v>166</v>
      </c>
      <c r="K101" s="139" t="s">
        <v>166</v>
      </c>
      <c r="L101" s="139" t="s">
        <v>166</v>
      </c>
      <c r="M101" s="111" t="s">
        <v>746</v>
      </c>
      <c r="N101" s="106" t="s">
        <v>604</v>
      </c>
      <c r="O101" s="127">
        <v>0</v>
      </c>
      <c r="P101" s="107">
        <v>0</v>
      </c>
      <c r="Q101" s="128" t="s">
        <v>166</v>
      </c>
      <c r="R101" s="128" t="s">
        <v>166</v>
      </c>
      <c r="S101" s="110">
        <v>0</v>
      </c>
      <c r="T101" s="118">
        <f t="shared" si="6"/>
        <v>0</v>
      </c>
      <c r="U101" s="118">
        <f t="shared" si="7"/>
        <v>0</v>
      </c>
      <c r="V101" s="139" t="s">
        <v>340</v>
      </c>
      <c r="W101" s="139" t="s">
        <v>10</v>
      </c>
      <c r="X101" s="139" t="s">
        <v>787</v>
      </c>
    </row>
    <row r="102" spans="1:24" s="67" customFormat="1" ht="144" customHeight="1" x14ac:dyDescent="0.25">
      <c r="A102" s="157"/>
      <c r="B102" s="159"/>
      <c r="C102" s="163"/>
      <c r="D102" s="159"/>
      <c r="E102" s="157"/>
      <c r="F102" s="159"/>
      <c r="G102" s="157"/>
      <c r="H102" s="140" t="s">
        <v>672</v>
      </c>
      <c r="I102" s="139" t="s">
        <v>154</v>
      </c>
      <c r="J102" s="139" t="s">
        <v>166</v>
      </c>
      <c r="K102" s="139" t="s">
        <v>166</v>
      </c>
      <c r="L102" s="139" t="s">
        <v>166</v>
      </c>
      <c r="M102" s="111" t="s">
        <v>746</v>
      </c>
      <c r="N102" s="106" t="s">
        <v>604</v>
      </c>
      <c r="O102" s="127">
        <v>0</v>
      </c>
      <c r="P102" s="107">
        <v>0</v>
      </c>
      <c r="Q102" s="128" t="s">
        <v>166</v>
      </c>
      <c r="R102" s="128" t="s">
        <v>673</v>
      </c>
      <c r="S102" s="110">
        <v>936</v>
      </c>
      <c r="T102" s="118">
        <f>+O102</f>
        <v>0</v>
      </c>
      <c r="U102" s="118">
        <f>+S102</f>
        <v>936</v>
      </c>
      <c r="V102" s="139" t="s">
        <v>340</v>
      </c>
      <c r="W102" s="139" t="s">
        <v>10</v>
      </c>
      <c r="X102" s="139" t="s">
        <v>787</v>
      </c>
    </row>
    <row r="103" spans="1:24" s="67" customFormat="1" ht="202.5" customHeight="1" x14ac:dyDescent="0.25">
      <c r="A103" s="157"/>
      <c r="B103" s="159"/>
      <c r="C103" s="163"/>
      <c r="D103" s="159"/>
      <c r="E103" s="157"/>
      <c r="F103" s="159"/>
      <c r="G103" s="157"/>
      <c r="H103" s="140" t="s">
        <v>674</v>
      </c>
      <c r="I103" s="139" t="s">
        <v>154</v>
      </c>
      <c r="J103" s="139" t="s">
        <v>166</v>
      </c>
      <c r="K103" s="139" t="s">
        <v>166</v>
      </c>
      <c r="L103" s="139" t="s">
        <v>166</v>
      </c>
      <c r="M103" s="111" t="s">
        <v>746</v>
      </c>
      <c r="N103" s="106" t="s">
        <v>604</v>
      </c>
      <c r="O103" s="127">
        <v>0</v>
      </c>
      <c r="P103" s="107">
        <v>0</v>
      </c>
      <c r="Q103" s="128" t="s">
        <v>166</v>
      </c>
      <c r="R103" s="128" t="s">
        <v>675</v>
      </c>
      <c r="S103" s="110">
        <v>300</v>
      </c>
      <c r="T103" s="118">
        <f>+O103</f>
        <v>0</v>
      </c>
      <c r="U103" s="118">
        <f>+S103</f>
        <v>300</v>
      </c>
      <c r="V103" s="139" t="s">
        <v>340</v>
      </c>
      <c r="W103" s="139" t="s">
        <v>10</v>
      </c>
      <c r="X103" s="139" t="s">
        <v>787</v>
      </c>
    </row>
    <row r="104" spans="1:24" s="67" customFormat="1" ht="144" customHeight="1" x14ac:dyDescent="0.25">
      <c r="A104" s="157"/>
      <c r="B104" s="159"/>
      <c r="C104" s="163"/>
      <c r="D104" s="159"/>
      <c r="E104" s="157"/>
      <c r="F104" s="159"/>
      <c r="G104" s="157"/>
      <c r="H104" s="140" t="s">
        <v>676</v>
      </c>
      <c r="I104" s="139" t="s">
        <v>154</v>
      </c>
      <c r="J104" s="139" t="s">
        <v>166</v>
      </c>
      <c r="K104" s="139" t="s">
        <v>166</v>
      </c>
      <c r="L104" s="139" t="s">
        <v>166</v>
      </c>
      <c r="M104" s="111" t="s">
        <v>746</v>
      </c>
      <c r="N104" s="106" t="s">
        <v>604</v>
      </c>
      <c r="O104" s="127">
        <v>0</v>
      </c>
      <c r="P104" s="107">
        <v>0</v>
      </c>
      <c r="Q104" s="128" t="s">
        <v>166</v>
      </c>
      <c r="R104" s="128" t="s">
        <v>675</v>
      </c>
      <c r="S104" s="110">
        <v>400</v>
      </c>
      <c r="T104" s="118">
        <f>+O104</f>
        <v>0</v>
      </c>
      <c r="U104" s="118">
        <f>+S104</f>
        <v>400</v>
      </c>
      <c r="V104" s="139" t="s">
        <v>340</v>
      </c>
      <c r="W104" s="139" t="s">
        <v>10</v>
      </c>
      <c r="X104" s="139" t="s">
        <v>787</v>
      </c>
    </row>
    <row r="105" spans="1:24" s="67" customFormat="1" ht="121.5" x14ac:dyDescent="0.25">
      <c r="A105" s="157"/>
      <c r="B105" s="159"/>
      <c r="C105" s="163"/>
      <c r="D105" s="159"/>
      <c r="E105" s="157"/>
      <c r="F105" s="159"/>
      <c r="G105" s="157"/>
      <c r="H105" s="139" t="s">
        <v>557</v>
      </c>
      <c r="I105" s="139" t="s">
        <v>154</v>
      </c>
      <c r="J105" s="139" t="s">
        <v>166</v>
      </c>
      <c r="K105" s="139" t="s">
        <v>166</v>
      </c>
      <c r="L105" s="139" t="s">
        <v>166</v>
      </c>
      <c r="M105" s="111" t="s">
        <v>746</v>
      </c>
      <c r="N105" s="106" t="s">
        <v>604</v>
      </c>
      <c r="O105" s="127">
        <v>0</v>
      </c>
      <c r="P105" s="107">
        <v>0</v>
      </c>
      <c r="Q105" s="128" t="s">
        <v>166</v>
      </c>
      <c r="R105" s="128" t="s">
        <v>166</v>
      </c>
      <c r="S105" s="110">
        <v>0</v>
      </c>
      <c r="T105" s="118">
        <f t="shared" si="6"/>
        <v>0</v>
      </c>
      <c r="U105" s="118">
        <f t="shared" si="7"/>
        <v>0</v>
      </c>
      <c r="V105" s="139" t="s">
        <v>340</v>
      </c>
      <c r="W105" s="139" t="s">
        <v>10</v>
      </c>
      <c r="X105" s="139" t="s">
        <v>787</v>
      </c>
    </row>
    <row r="106" spans="1:24" s="67" customFormat="1" ht="174.75" customHeight="1" x14ac:dyDescent="0.25">
      <c r="A106" s="157" t="s">
        <v>652</v>
      </c>
      <c r="B106" s="159" t="s">
        <v>657</v>
      </c>
      <c r="C106" s="157" t="s">
        <v>731</v>
      </c>
      <c r="D106" s="159" t="s">
        <v>392</v>
      </c>
      <c r="E106" s="157" t="s">
        <v>541</v>
      </c>
      <c r="F106" s="159" t="s">
        <v>732</v>
      </c>
      <c r="G106" s="158">
        <v>44926</v>
      </c>
      <c r="H106" s="139" t="s">
        <v>542</v>
      </c>
      <c r="I106" s="139" t="s">
        <v>154</v>
      </c>
      <c r="J106" s="139" t="s">
        <v>83</v>
      </c>
      <c r="K106" s="139" t="s">
        <v>747</v>
      </c>
      <c r="L106" s="139" t="s">
        <v>166</v>
      </c>
      <c r="M106" s="111" t="s">
        <v>166</v>
      </c>
      <c r="N106" s="111" t="s">
        <v>166</v>
      </c>
      <c r="O106" s="127">
        <v>0</v>
      </c>
      <c r="P106" s="107">
        <v>0</v>
      </c>
      <c r="Q106" s="128" t="s">
        <v>166</v>
      </c>
      <c r="R106" s="128" t="s">
        <v>166</v>
      </c>
      <c r="S106" s="110">
        <v>0</v>
      </c>
      <c r="T106" s="118">
        <f t="shared" si="6"/>
        <v>0</v>
      </c>
      <c r="U106" s="118">
        <f t="shared" si="7"/>
        <v>0</v>
      </c>
      <c r="V106" s="139" t="s">
        <v>345</v>
      </c>
      <c r="W106" s="139" t="s">
        <v>10</v>
      </c>
      <c r="X106" s="139" t="s">
        <v>786</v>
      </c>
    </row>
    <row r="107" spans="1:24" s="67" customFormat="1" ht="162.75" customHeight="1" x14ac:dyDescent="0.25">
      <c r="A107" s="157"/>
      <c r="B107" s="159"/>
      <c r="C107" s="157"/>
      <c r="D107" s="159"/>
      <c r="E107" s="157"/>
      <c r="F107" s="159"/>
      <c r="G107" s="158"/>
      <c r="H107" s="139" t="s">
        <v>393</v>
      </c>
      <c r="I107" s="139" t="s">
        <v>155</v>
      </c>
      <c r="J107" s="139" t="s">
        <v>83</v>
      </c>
      <c r="K107" s="139" t="s">
        <v>394</v>
      </c>
      <c r="L107" s="139" t="s">
        <v>166</v>
      </c>
      <c r="M107" s="111" t="s">
        <v>176</v>
      </c>
      <c r="N107" s="106" t="s">
        <v>177</v>
      </c>
      <c r="O107" s="127">
        <v>1308</v>
      </c>
      <c r="P107" s="107">
        <v>0</v>
      </c>
      <c r="Q107" s="128" t="s">
        <v>166</v>
      </c>
      <c r="R107" s="128" t="s">
        <v>166</v>
      </c>
      <c r="S107" s="110">
        <v>0</v>
      </c>
      <c r="T107" s="118">
        <f t="shared" si="6"/>
        <v>1308</v>
      </c>
      <c r="U107" s="118">
        <f>+S107</f>
        <v>0</v>
      </c>
      <c r="V107" s="139" t="s">
        <v>345</v>
      </c>
      <c r="W107" s="139" t="s">
        <v>10</v>
      </c>
      <c r="X107" s="139" t="s">
        <v>786</v>
      </c>
    </row>
    <row r="108" spans="1:24" s="67" customFormat="1" ht="137.25" customHeight="1" x14ac:dyDescent="0.25">
      <c r="A108" s="157"/>
      <c r="B108" s="159"/>
      <c r="C108" s="157"/>
      <c r="D108" s="159"/>
      <c r="E108" s="157"/>
      <c r="F108" s="159"/>
      <c r="G108" s="158"/>
      <c r="H108" s="128" t="s">
        <v>748</v>
      </c>
      <c r="I108" s="139" t="s">
        <v>154</v>
      </c>
      <c r="J108" s="139" t="s">
        <v>83</v>
      </c>
      <c r="K108" s="128" t="s">
        <v>395</v>
      </c>
      <c r="L108" s="139" t="s">
        <v>166</v>
      </c>
      <c r="M108" s="111" t="s">
        <v>176</v>
      </c>
      <c r="N108" s="106" t="s">
        <v>177</v>
      </c>
      <c r="O108" s="127">
        <v>4000</v>
      </c>
      <c r="P108" s="107">
        <v>0</v>
      </c>
      <c r="Q108" s="128" t="s">
        <v>166</v>
      </c>
      <c r="R108" s="128" t="s">
        <v>166</v>
      </c>
      <c r="S108" s="110">
        <v>0</v>
      </c>
      <c r="T108" s="118">
        <f t="shared" si="6"/>
        <v>4000</v>
      </c>
      <c r="U108" s="118">
        <f t="shared" si="7"/>
        <v>0</v>
      </c>
      <c r="V108" s="139" t="s">
        <v>345</v>
      </c>
      <c r="W108" s="139" t="s">
        <v>10</v>
      </c>
      <c r="X108" s="139" t="s">
        <v>786</v>
      </c>
    </row>
    <row r="109" spans="1:24" s="94" customFormat="1" ht="137.25" customHeight="1" x14ac:dyDescent="0.25">
      <c r="A109" s="157"/>
      <c r="B109" s="159"/>
      <c r="C109" s="157"/>
      <c r="D109" s="159"/>
      <c r="E109" s="157"/>
      <c r="F109" s="159"/>
      <c r="G109" s="158"/>
      <c r="H109" s="128" t="s">
        <v>701</v>
      </c>
      <c r="I109" s="140" t="s">
        <v>154</v>
      </c>
      <c r="J109" s="140" t="s">
        <v>83</v>
      </c>
      <c r="K109" s="140" t="s">
        <v>747</v>
      </c>
      <c r="L109" s="140" t="s">
        <v>166</v>
      </c>
      <c r="M109" s="129" t="s">
        <v>166</v>
      </c>
      <c r="N109" s="129" t="s">
        <v>166</v>
      </c>
      <c r="O109" s="130">
        <v>0</v>
      </c>
      <c r="P109" s="131">
        <v>0</v>
      </c>
      <c r="Q109" s="132" t="s">
        <v>166</v>
      </c>
      <c r="R109" s="132" t="s">
        <v>166</v>
      </c>
      <c r="S109" s="133">
        <v>0</v>
      </c>
      <c r="T109" s="120">
        <f>+O109</f>
        <v>0</v>
      </c>
      <c r="U109" s="120">
        <f>+S109</f>
        <v>0</v>
      </c>
      <c r="V109" s="140" t="s">
        <v>345</v>
      </c>
      <c r="W109" s="140" t="s">
        <v>10</v>
      </c>
      <c r="X109" s="139" t="s">
        <v>786</v>
      </c>
    </row>
    <row r="110" spans="1:24" s="67" customFormat="1" ht="178.5" customHeight="1" x14ac:dyDescent="0.25">
      <c r="A110" s="157"/>
      <c r="B110" s="159"/>
      <c r="C110" s="157"/>
      <c r="D110" s="159"/>
      <c r="E110" s="157"/>
      <c r="F110" s="159"/>
      <c r="G110" s="158"/>
      <c r="H110" s="113" t="s">
        <v>700</v>
      </c>
      <c r="I110" s="139" t="s">
        <v>154</v>
      </c>
      <c r="J110" s="139" t="s">
        <v>83</v>
      </c>
      <c r="K110" s="139" t="s">
        <v>394</v>
      </c>
      <c r="L110" s="139" t="s">
        <v>166</v>
      </c>
      <c r="M110" s="111" t="s">
        <v>176</v>
      </c>
      <c r="N110" s="106" t="s">
        <v>177</v>
      </c>
      <c r="O110" s="127">
        <v>11000</v>
      </c>
      <c r="P110" s="107">
        <v>0</v>
      </c>
      <c r="Q110" s="128" t="s">
        <v>319</v>
      </c>
      <c r="R110" s="128" t="s">
        <v>543</v>
      </c>
      <c r="S110" s="110">
        <v>22500</v>
      </c>
      <c r="T110" s="118">
        <f t="shared" si="6"/>
        <v>11000</v>
      </c>
      <c r="U110" s="118">
        <f t="shared" si="7"/>
        <v>22500</v>
      </c>
      <c r="V110" s="139" t="s">
        <v>345</v>
      </c>
      <c r="W110" s="139" t="s">
        <v>10</v>
      </c>
      <c r="X110" s="139" t="s">
        <v>786</v>
      </c>
    </row>
    <row r="111" spans="1:24" s="67" customFormat="1" ht="141.75" x14ac:dyDescent="0.25">
      <c r="A111" s="157" t="s">
        <v>653</v>
      </c>
      <c r="B111" s="159" t="s">
        <v>658</v>
      </c>
      <c r="C111" s="157" t="s">
        <v>770</v>
      </c>
      <c r="D111" s="159" t="s">
        <v>401</v>
      </c>
      <c r="E111" s="157" t="s">
        <v>749</v>
      </c>
      <c r="F111" s="159" t="s">
        <v>767</v>
      </c>
      <c r="G111" s="158">
        <v>44926</v>
      </c>
      <c r="H111" s="122" t="s">
        <v>564</v>
      </c>
      <c r="I111" s="128" t="s">
        <v>154</v>
      </c>
      <c r="J111" s="113" t="s">
        <v>81</v>
      </c>
      <c r="K111" s="113" t="s">
        <v>82</v>
      </c>
      <c r="L111" s="113" t="s">
        <v>166</v>
      </c>
      <c r="M111" s="111" t="s">
        <v>750</v>
      </c>
      <c r="N111" s="106" t="s">
        <v>604</v>
      </c>
      <c r="O111" s="130">
        <v>875</v>
      </c>
      <c r="P111" s="107">
        <v>0</v>
      </c>
      <c r="Q111" s="128" t="s">
        <v>166</v>
      </c>
      <c r="R111" s="128" t="s">
        <v>166</v>
      </c>
      <c r="S111" s="128">
        <v>0</v>
      </c>
      <c r="T111" s="118">
        <f t="shared" si="6"/>
        <v>875</v>
      </c>
      <c r="U111" s="118">
        <f t="shared" si="7"/>
        <v>0</v>
      </c>
      <c r="V111" s="139" t="s">
        <v>338</v>
      </c>
      <c r="W111" s="139" t="s">
        <v>10</v>
      </c>
      <c r="X111" s="139" t="s">
        <v>786</v>
      </c>
    </row>
    <row r="112" spans="1:24" s="67" customFormat="1" ht="141.75" x14ac:dyDescent="0.25">
      <c r="A112" s="157"/>
      <c r="B112" s="159"/>
      <c r="C112" s="157"/>
      <c r="D112" s="159"/>
      <c r="E112" s="157"/>
      <c r="F112" s="159"/>
      <c r="G112" s="158"/>
      <c r="H112" s="128" t="s">
        <v>453</v>
      </c>
      <c r="I112" s="139" t="s">
        <v>154</v>
      </c>
      <c r="J112" s="113" t="s">
        <v>81</v>
      </c>
      <c r="K112" s="128" t="s">
        <v>82</v>
      </c>
      <c r="L112" s="128" t="s">
        <v>166</v>
      </c>
      <c r="M112" s="111" t="s">
        <v>750</v>
      </c>
      <c r="N112" s="106" t="s">
        <v>604</v>
      </c>
      <c r="O112" s="127">
        <v>45</v>
      </c>
      <c r="P112" s="107">
        <v>0</v>
      </c>
      <c r="Q112" s="128" t="s">
        <v>166</v>
      </c>
      <c r="R112" s="128" t="s">
        <v>166</v>
      </c>
      <c r="S112" s="128">
        <v>0</v>
      </c>
      <c r="T112" s="118">
        <f t="shared" si="6"/>
        <v>45</v>
      </c>
      <c r="U112" s="118">
        <f t="shared" si="7"/>
        <v>0</v>
      </c>
      <c r="V112" s="139" t="s">
        <v>338</v>
      </c>
      <c r="W112" s="139" t="s">
        <v>10</v>
      </c>
      <c r="X112" s="139" t="s">
        <v>786</v>
      </c>
    </row>
    <row r="113" spans="1:24" s="67" customFormat="1" ht="141.75" x14ac:dyDescent="0.25">
      <c r="A113" s="157"/>
      <c r="B113" s="159"/>
      <c r="C113" s="157"/>
      <c r="D113" s="159"/>
      <c r="E113" s="157"/>
      <c r="F113" s="159"/>
      <c r="G113" s="158"/>
      <c r="H113" s="128" t="s">
        <v>565</v>
      </c>
      <c r="I113" s="139" t="s">
        <v>154</v>
      </c>
      <c r="J113" s="113" t="s">
        <v>81</v>
      </c>
      <c r="K113" s="128" t="s">
        <v>82</v>
      </c>
      <c r="L113" s="128" t="s">
        <v>166</v>
      </c>
      <c r="M113" s="111" t="s">
        <v>750</v>
      </c>
      <c r="N113" s="106" t="s">
        <v>604</v>
      </c>
      <c r="O113" s="127">
        <v>45</v>
      </c>
      <c r="P113" s="107">
        <v>0</v>
      </c>
      <c r="Q113" s="128" t="s">
        <v>166</v>
      </c>
      <c r="R113" s="128" t="s">
        <v>166</v>
      </c>
      <c r="S113" s="128">
        <v>0</v>
      </c>
      <c r="T113" s="118">
        <f t="shared" si="6"/>
        <v>45</v>
      </c>
      <c r="U113" s="118">
        <f t="shared" si="7"/>
        <v>0</v>
      </c>
      <c r="V113" s="139" t="s">
        <v>338</v>
      </c>
      <c r="W113" s="139" t="s">
        <v>10</v>
      </c>
      <c r="X113" s="139" t="s">
        <v>786</v>
      </c>
    </row>
    <row r="114" spans="1:24" s="67" customFormat="1" ht="141.75" x14ac:dyDescent="0.25">
      <c r="A114" s="157"/>
      <c r="B114" s="159"/>
      <c r="C114" s="157"/>
      <c r="D114" s="159"/>
      <c r="E114" s="157"/>
      <c r="F114" s="159"/>
      <c r="G114" s="158"/>
      <c r="H114" s="132" t="s">
        <v>566</v>
      </c>
      <c r="I114" s="139" t="s">
        <v>154</v>
      </c>
      <c r="J114" s="113" t="s">
        <v>81</v>
      </c>
      <c r="K114" s="128" t="s">
        <v>82</v>
      </c>
      <c r="L114" s="128" t="s">
        <v>166</v>
      </c>
      <c r="M114" s="111" t="s">
        <v>750</v>
      </c>
      <c r="N114" s="106" t="s">
        <v>604</v>
      </c>
      <c r="O114" s="130">
        <v>0</v>
      </c>
      <c r="P114" s="107">
        <v>0</v>
      </c>
      <c r="Q114" s="128" t="s">
        <v>166</v>
      </c>
      <c r="R114" s="128" t="s">
        <v>166</v>
      </c>
      <c r="S114" s="128">
        <v>0</v>
      </c>
      <c r="T114" s="118">
        <f t="shared" si="6"/>
        <v>0</v>
      </c>
      <c r="U114" s="118">
        <f t="shared" si="7"/>
        <v>0</v>
      </c>
      <c r="V114" s="139" t="s">
        <v>338</v>
      </c>
      <c r="W114" s="139" t="s">
        <v>10</v>
      </c>
      <c r="X114" s="139" t="s">
        <v>786</v>
      </c>
    </row>
    <row r="115" spans="1:24" s="67" customFormat="1" ht="141.75" x14ac:dyDescent="0.25">
      <c r="A115" s="157"/>
      <c r="B115" s="159"/>
      <c r="C115" s="157"/>
      <c r="D115" s="159"/>
      <c r="E115" s="157"/>
      <c r="F115" s="159"/>
      <c r="G115" s="158"/>
      <c r="H115" s="128" t="s">
        <v>567</v>
      </c>
      <c r="I115" s="139" t="s">
        <v>154</v>
      </c>
      <c r="J115" s="113" t="s">
        <v>81</v>
      </c>
      <c r="K115" s="128" t="s">
        <v>82</v>
      </c>
      <c r="L115" s="128" t="s">
        <v>166</v>
      </c>
      <c r="M115" s="111" t="s">
        <v>750</v>
      </c>
      <c r="N115" s="106" t="s">
        <v>604</v>
      </c>
      <c r="O115" s="127">
        <v>35</v>
      </c>
      <c r="P115" s="107">
        <v>0</v>
      </c>
      <c r="Q115" s="128" t="s">
        <v>166</v>
      </c>
      <c r="R115" s="128" t="s">
        <v>166</v>
      </c>
      <c r="S115" s="128">
        <v>0</v>
      </c>
      <c r="T115" s="118">
        <f t="shared" si="6"/>
        <v>35</v>
      </c>
      <c r="U115" s="118">
        <f t="shared" si="7"/>
        <v>0</v>
      </c>
      <c r="V115" s="139" t="s">
        <v>338</v>
      </c>
      <c r="W115" s="139" t="s">
        <v>10</v>
      </c>
      <c r="X115" s="139" t="s">
        <v>786</v>
      </c>
    </row>
    <row r="116" spans="1:24" s="67" customFormat="1" ht="141.75" x14ac:dyDescent="0.25">
      <c r="A116" s="157"/>
      <c r="B116" s="159"/>
      <c r="C116" s="157"/>
      <c r="D116" s="159"/>
      <c r="E116" s="157"/>
      <c r="F116" s="159"/>
      <c r="G116" s="158"/>
      <c r="H116" s="132" t="s">
        <v>568</v>
      </c>
      <c r="I116" s="139" t="s">
        <v>154</v>
      </c>
      <c r="J116" s="113" t="s">
        <v>81</v>
      </c>
      <c r="K116" s="128" t="s">
        <v>82</v>
      </c>
      <c r="L116" s="128" t="s">
        <v>166</v>
      </c>
      <c r="M116" s="111" t="s">
        <v>750</v>
      </c>
      <c r="N116" s="106" t="s">
        <v>604</v>
      </c>
      <c r="O116" s="130">
        <v>0</v>
      </c>
      <c r="P116" s="107">
        <v>0</v>
      </c>
      <c r="Q116" s="128" t="s">
        <v>166</v>
      </c>
      <c r="R116" s="128" t="s">
        <v>166</v>
      </c>
      <c r="S116" s="128">
        <v>0</v>
      </c>
      <c r="T116" s="118">
        <f t="shared" si="6"/>
        <v>0</v>
      </c>
      <c r="U116" s="118">
        <f t="shared" si="7"/>
        <v>0</v>
      </c>
      <c r="V116" s="139" t="s">
        <v>338</v>
      </c>
      <c r="W116" s="139" t="s">
        <v>10</v>
      </c>
      <c r="X116" s="139" t="s">
        <v>786</v>
      </c>
    </row>
    <row r="117" spans="1:24" s="67" customFormat="1" ht="141.75" x14ac:dyDescent="0.25">
      <c r="A117" s="157"/>
      <c r="B117" s="159"/>
      <c r="C117" s="157"/>
      <c r="D117" s="159"/>
      <c r="E117" s="157"/>
      <c r="F117" s="159"/>
      <c r="G117" s="158"/>
      <c r="H117" s="128" t="s">
        <v>648</v>
      </c>
      <c r="I117" s="139" t="s">
        <v>154</v>
      </c>
      <c r="J117" s="113" t="s">
        <v>81</v>
      </c>
      <c r="K117" s="128" t="s">
        <v>82</v>
      </c>
      <c r="L117" s="128" t="s">
        <v>166</v>
      </c>
      <c r="M117" s="128" t="s">
        <v>166</v>
      </c>
      <c r="N117" s="128" t="s">
        <v>166</v>
      </c>
      <c r="O117" s="127">
        <v>0</v>
      </c>
      <c r="P117" s="107">
        <v>0</v>
      </c>
      <c r="Q117" s="128" t="s">
        <v>166</v>
      </c>
      <c r="R117" s="128" t="s">
        <v>166</v>
      </c>
      <c r="S117" s="134">
        <v>0</v>
      </c>
      <c r="T117" s="118">
        <f t="shared" si="6"/>
        <v>0</v>
      </c>
      <c r="U117" s="118">
        <f t="shared" si="7"/>
        <v>0</v>
      </c>
      <c r="V117" s="139" t="s">
        <v>338</v>
      </c>
      <c r="W117" s="139" t="s">
        <v>10</v>
      </c>
      <c r="X117" s="139" t="s">
        <v>786</v>
      </c>
    </row>
    <row r="118" spans="1:24" s="67" customFormat="1" ht="258.75" customHeight="1" x14ac:dyDescent="0.25">
      <c r="A118" s="157"/>
      <c r="B118" s="159"/>
      <c r="C118" s="157"/>
      <c r="D118" s="159" t="s">
        <v>402</v>
      </c>
      <c r="E118" s="157" t="s">
        <v>544</v>
      </c>
      <c r="F118" s="160" t="s">
        <v>723</v>
      </c>
      <c r="G118" s="158">
        <v>44926</v>
      </c>
      <c r="H118" s="132" t="s">
        <v>396</v>
      </c>
      <c r="I118" s="128" t="s">
        <v>154</v>
      </c>
      <c r="J118" s="128" t="s">
        <v>166</v>
      </c>
      <c r="K118" s="128" t="s">
        <v>166</v>
      </c>
      <c r="L118" s="128" t="s">
        <v>166</v>
      </c>
      <c r="M118" s="111" t="s">
        <v>750</v>
      </c>
      <c r="N118" s="106" t="s">
        <v>604</v>
      </c>
      <c r="O118" s="127">
        <v>3000</v>
      </c>
      <c r="P118" s="107">
        <v>0</v>
      </c>
      <c r="Q118" s="132" t="s">
        <v>703</v>
      </c>
      <c r="R118" s="132" t="s">
        <v>702</v>
      </c>
      <c r="S118" s="145">
        <v>509</v>
      </c>
      <c r="T118" s="120">
        <f t="shared" si="6"/>
        <v>3000</v>
      </c>
      <c r="U118" s="120">
        <f t="shared" si="7"/>
        <v>509</v>
      </c>
      <c r="V118" s="139" t="s">
        <v>338</v>
      </c>
      <c r="W118" s="139" t="s">
        <v>10</v>
      </c>
      <c r="X118" s="139" t="s">
        <v>786</v>
      </c>
    </row>
    <row r="119" spans="1:24" s="67" customFormat="1" ht="297.75" customHeight="1" x14ac:dyDescent="0.25">
      <c r="A119" s="157"/>
      <c r="B119" s="159"/>
      <c r="C119" s="157"/>
      <c r="D119" s="159"/>
      <c r="E119" s="157"/>
      <c r="F119" s="160"/>
      <c r="G119" s="158"/>
      <c r="H119" s="132" t="s">
        <v>397</v>
      </c>
      <c r="I119" s="128" t="s">
        <v>154</v>
      </c>
      <c r="J119" s="128" t="s">
        <v>166</v>
      </c>
      <c r="K119" s="128" t="s">
        <v>166</v>
      </c>
      <c r="L119" s="128" t="s">
        <v>166</v>
      </c>
      <c r="M119" s="128" t="s">
        <v>166</v>
      </c>
      <c r="N119" s="128" t="s">
        <v>166</v>
      </c>
      <c r="O119" s="127">
        <v>0</v>
      </c>
      <c r="P119" s="107">
        <v>0</v>
      </c>
      <c r="Q119" s="128" t="s">
        <v>166</v>
      </c>
      <c r="R119" s="128" t="s">
        <v>166</v>
      </c>
      <c r="S119" s="146">
        <v>0</v>
      </c>
      <c r="T119" s="120">
        <f t="shared" si="6"/>
        <v>0</v>
      </c>
      <c r="U119" s="120">
        <f t="shared" si="7"/>
        <v>0</v>
      </c>
      <c r="V119" s="139" t="s">
        <v>338</v>
      </c>
      <c r="W119" s="139" t="s">
        <v>10</v>
      </c>
      <c r="X119" s="139" t="s">
        <v>786</v>
      </c>
    </row>
    <row r="120" spans="1:24" s="67" customFormat="1" ht="197.25" customHeight="1" x14ac:dyDescent="0.25">
      <c r="A120" s="157"/>
      <c r="B120" s="159"/>
      <c r="C120" s="157"/>
      <c r="D120" s="159" t="s">
        <v>403</v>
      </c>
      <c r="E120" s="157" t="s">
        <v>569</v>
      </c>
      <c r="F120" s="159" t="s">
        <v>769</v>
      </c>
      <c r="G120" s="158">
        <v>44926</v>
      </c>
      <c r="H120" s="147" t="s">
        <v>706</v>
      </c>
      <c r="I120" s="128" t="s">
        <v>154</v>
      </c>
      <c r="J120" s="128" t="s">
        <v>166</v>
      </c>
      <c r="K120" s="128" t="s">
        <v>166</v>
      </c>
      <c r="L120" s="128" t="s">
        <v>166</v>
      </c>
      <c r="M120" s="111" t="s">
        <v>750</v>
      </c>
      <c r="N120" s="106" t="s">
        <v>604</v>
      </c>
      <c r="O120" s="127">
        <v>8000</v>
      </c>
      <c r="P120" s="107">
        <v>0</v>
      </c>
      <c r="Q120" s="128" t="s">
        <v>319</v>
      </c>
      <c r="R120" s="128" t="s">
        <v>704</v>
      </c>
      <c r="S120" s="128">
        <v>47</v>
      </c>
      <c r="T120" s="118">
        <f t="shared" si="6"/>
        <v>8000</v>
      </c>
      <c r="U120" s="118">
        <f t="shared" si="7"/>
        <v>47</v>
      </c>
      <c r="V120" s="139" t="s">
        <v>338</v>
      </c>
      <c r="W120" s="139" t="s">
        <v>10</v>
      </c>
      <c r="X120" s="139" t="s">
        <v>786</v>
      </c>
    </row>
    <row r="121" spans="1:24" s="67" customFormat="1" ht="181.5" customHeight="1" x14ac:dyDescent="0.25">
      <c r="A121" s="157"/>
      <c r="B121" s="159"/>
      <c r="C121" s="157"/>
      <c r="D121" s="159"/>
      <c r="E121" s="157"/>
      <c r="F121" s="159"/>
      <c r="G121" s="158"/>
      <c r="H121" s="128" t="s">
        <v>705</v>
      </c>
      <c r="I121" s="128" t="s">
        <v>154</v>
      </c>
      <c r="J121" s="128" t="s">
        <v>166</v>
      </c>
      <c r="K121" s="128" t="s">
        <v>166</v>
      </c>
      <c r="L121" s="128" t="s">
        <v>166</v>
      </c>
      <c r="M121" s="111" t="s">
        <v>176</v>
      </c>
      <c r="N121" s="106" t="s">
        <v>175</v>
      </c>
      <c r="O121" s="127">
        <v>2000</v>
      </c>
      <c r="P121" s="107">
        <v>0</v>
      </c>
      <c r="Q121" s="128" t="s">
        <v>319</v>
      </c>
      <c r="R121" s="128" t="s">
        <v>704</v>
      </c>
      <c r="S121" s="128" t="s">
        <v>716</v>
      </c>
      <c r="T121" s="118">
        <f>+P121</f>
        <v>0</v>
      </c>
      <c r="U121" s="118" t="str">
        <f t="shared" si="7"/>
        <v>$ 485 (SIC)
$ 84 (Tecnnova UEE)</v>
      </c>
      <c r="V121" s="139" t="s">
        <v>338</v>
      </c>
      <c r="W121" s="139" t="s">
        <v>10</v>
      </c>
      <c r="X121" s="139" t="s">
        <v>786</v>
      </c>
    </row>
    <row r="122" spans="1:24" s="67" customFormat="1" ht="126.75" customHeight="1" x14ac:dyDescent="0.25">
      <c r="A122" s="157"/>
      <c r="B122" s="159"/>
      <c r="C122" s="157"/>
      <c r="D122" s="159" t="s">
        <v>404</v>
      </c>
      <c r="E122" s="157" t="s">
        <v>405</v>
      </c>
      <c r="F122" s="159" t="s">
        <v>768</v>
      </c>
      <c r="G122" s="158">
        <v>44926</v>
      </c>
      <c r="H122" s="128" t="s">
        <v>700</v>
      </c>
      <c r="I122" s="128" t="s">
        <v>154</v>
      </c>
      <c r="J122" s="128" t="s">
        <v>166</v>
      </c>
      <c r="K122" s="128" t="s">
        <v>166</v>
      </c>
      <c r="L122" s="128" t="s">
        <v>166</v>
      </c>
      <c r="M122" s="111" t="s">
        <v>750</v>
      </c>
      <c r="N122" s="106" t="s">
        <v>604</v>
      </c>
      <c r="O122" s="127">
        <v>7300</v>
      </c>
      <c r="P122" s="107">
        <v>0</v>
      </c>
      <c r="Q122" s="128" t="s">
        <v>166</v>
      </c>
      <c r="R122" s="128" t="s">
        <v>166</v>
      </c>
      <c r="S122" s="128">
        <v>0</v>
      </c>
      <c r="T122" s="118">
        <f t="shared" si="6"/>
        <v>7300</v>
      </c>
      <c r="U122" s="118">
        <f t="shared" si="7"/>
        <v>0</v>
      </c>
      <c r="V122" s="139" t="s">
        <v>338</v>
      </c>
      <c r="W122" s="139" t="s">
        <v>10</v>
      </c>
      <c r="X122" s="139" t="s">
        <v>786</v>
      </c>
    </row>
    <row r="123" spans="1:24" s="67" customFormat="1" ht="126.75" customHeight="1" x14ac:dyDescent="0.25">
      <c r="A123" s="157"/>
      <c r="B123" s="159"/>
      <c r="C123" s="157"/>
      <c r="D123" s="159"/>
      <c r="E123" s="157"/>
      <c r="F123" s="159"/>
      <c r="G123" s="158"/>
      <c r="H123" s="128" t="s">
        <v>724</v>
      </c>
      <c r="I123" s="128" t="s">
        <v>154</v>
      </c>
      <c r="J123" s="128" t="s">
        <v>166</v>
      </c>
      <c r="K123" s="128" t="s">
        <v>166</v>
      </c>
      <c r="L123" s="128" t="s">
        <v>166</v>
      </c>
      <c r="M123" s="111" t="s">
        <v>166</v>
      </c>
      <c r="N123" s="106" t="s">
        <v>166</v>
      </c>
      <c r="O123" s="127">
        <v>0</v>
      </c>
      <c r="P123" s="107">
        <v>0</v>
      </c>
      <c r="Q123" s="123" t="s">
        <v>315</v>
      </c>
      <c r="R123" s="128" t="s">
        <v>725</v>
      </c>
      <c r="S123" s="128">
        <v>4000</v>
      </c>
      <c r="T123" s="118">
        <f t="shared" si="6"/>
        <v>0</v>
      </c>
      <c r="U123" s="118">
        <f t="shared" si="7"/>
        <v>4000</v>
      </c>
      <c r="V123" s="139" t="s">
        <v>338</v>
      </c>
      <c r="W123" s="139" t="s">
        <v>10</v>
      </c>
      <c r="X123" s="139" t="s">
        <v>786</v>
      </c>
    </row>
    <row r="124" spans="1:24" s="67" customFormat="1" ht="144.75" customHeight="1" x14ac:dyDescent="0.25">
      <c r="A124" s="157"/>
      <c r="B124" s="159"/>
      <c r="C124" s="157"/>
      <c r="D124" s="159"/>
      <c r="E124" s="157"/>
      <c r="F124" s="159"/>
      <c r="G124" s="158"/>
      <c r="H124" s="139" t="s">
        <v>398</v>
      </c>
      <c r="I124" s="128" t="s">
        <v>154</v>
      </c>
      <c r="J124" s="128" t="s">
        <v>166</v>
      </c>
      <c r="K124" s="128" t="s">
        <v>166</v>
      </c>
      <c r="L124" s="128" t="s">
        <v>166</v>
      </c>
      <c r="M124" s="111" t="s">
        <v>750</v>
      </c>
      <c r="N124" s="106" t="s">
        <v>604</v>
      </c>
      <c r="O124" s="127">
        <v>3391</v>
      </c>
      <c r="P124" s="107">
        <v>0</v>
      </c>
      <c r="Q124" s="128" t="s">
        <v>166</v>
      </c>
      <c r="R124" s="128" t="s">
        <v>166</v>
      </c>
      <c r="S124" s="128">
        <v>0</v>
      </c>
      <c r="T124" s="118">
        <f t="shared" si="6"/>
        <v>3391</v>
      </c>
      <c r="U124" s="118">
        <f t="shared" si="7"/>
        <v>0</v>
      </c>
      <c r="V124" s="139" t="s">
        <v>338</v>
      </c>
      <c r="W124" s="139" t="s">
        <v>10</v>
      </c>
      <c r="X124" s="139" t="s">
        <v>786</v>
      </c>
    </row>
    <row r="125" spans="1:24" s="67" customFormat="1" ht="168.75" customHeight="1" x14ac:dyDescent="0.25">
      <c r="A125" s="157" t="s">
        <v>458</v>
      </c>
      <c r="B125" s="159" t="s">
        <v>659</v>
      </c>
      <c r="C125" s="157" t="s">
        <v>733</v>
      </c>
      <c r="D125" s="159" t="s">
        <v>421</v>
      </c>
      <c r="E125" s="157" t="s">
        <v>677</v>
      </c>
      <c r="F125" s="159" t="s">
        <v>570</v>
      </c>
      <c r="G125" s="158">
        <v>44926</v>
      </c>
      <c r="H125" s="140" t="s">
        <v>399</v>
      </c>
      <c r="I125" s="139" t="s">
        <v>154</v>
      </c>
      <c r="J125" s="139" t="s">
        <v>166</v>
      </c>
      <c r="K125" s="139" t="s">
        <v>166</v>
      </c>
      <c r="L125" s="139" t="s">
        <v>166</v>
      </c>
      <c r="M125" s="111" t="s">
        <v>193</v>
      </c>
      <c r="N125" s="106" t="s">
        <v>194</v>
      </c>
      <c r="O125" s="138">
        <v>0</v>
      </c>
      <c r="P125" s="107">
        <v>0</v>
      </c>
      <c r="Q125" s="128" t="s">
        <v>319</v>
      </c>
      <c r="R125" s="128" t="s">
        <v>166</v>
      </c>
      <c r="S125" s="110">
        <v>0</v>
      </c>
      <c r="T125" s="118">
        <v>0</v>
      </c>
      <c r="U125" s="118">
        <f t="shared" si="7"/>
        <v>0</v>
      </c>
      <c r="V125" s="139" t="s">
        <v>347</v>
      </c>
      <c r="W125" s="139" t="s">
        <v>10</v>
      </c>
      <c r="X125" s="139" t="s">
        <v>783</v>
      </c>
    </row>
    <row r="126" spans="1:24" s="67" customFormat="1" ht="101.25" x14ac:dyDescent="0.25">
      <c r="A126" s="157"/>
      <c r="B126" s="180"/>
      <c r="C126" s="157"/>
      <c r="D126" s="159"/>
      <c r="E126" s="157"/>
      <c r="F126" s="159"/>
      <c r="G126" s="157"/>
      <c r="H126" s="140" t="s">
        <v>400</v>
      </c>
      <c r="I126" s="139" t="s">
        <v>154</v>
      </c>
      <c r="J126" s="139" t="s">
        <v>166</v>
      </c>
      <c r="K126" s="139" t="s">
        <v>166</v>
      </c>
      <c r="L126" s="139" t="s">
        <v>166</v>
      </c>
      <c r="M126" s="111" t="s">
        <v>193</v>
      </c>
      <c r="N126" s="106" t="s">
        <v>194</v>
      </c>
      <c r="O126" s="127">
        <v>350</v>
      </c>
      <c r="P126" s="107">
        <v>0</v>
      </c>
      <c r="Q126" s="128" t="s">
        <v>166</v>
      </c>
      <c r="R126" s="128" t="s">
        <v>166</v>
      </c>
      <c r="S126" s="110">
        <v>0</v>
      </c>
      <c r="T126" s="120">
        <f t="shared" ref="T126:T131" si="13">+O126</f>
        <v>350</v>
      </c>
      <c r="U126" s="118">
        <f t="shared" si="7"/>
        <v>0</v>
      </c>
      <c r="V126" s="139" t="s">
        <v>347</v>
      </c>
      <c r="W126" s="139" t="s">
        <v>10</v>
      </c>
      <c r="X126" s="139" t="s">
        <v>783</v>
      </c>
    </row>
    <row r="127" spans="1:24" s="67" customFormat="1" ht="101.25" x14ac:dyDescent="0.25">
      <c r="A127" s="157"/>
      <c r="B127" s="180"/>
      <c r="C127" s="157"/>
      <c r="D127" s="159"/>
      <c r="E127" s="157"/>
      <c r="F127" s="159"/>
      <c r="G127" s="157"/>
      <c r="H127" s="132" t="s">
        <v>571</v>
      </c>
      <c r="I127" s="128" t="s">
        <v>154</v>
      </c>
      <c r="J127" s="139" t="s">
        <v>166</v>
      </c>
      <c r="K127" s="139" t="s">
        <v>166</v>
      </c>
      <c r="L127" s="139" t="s">
        <v>166</v>
      </c>
      <c r="M127" s="111" t="s">
        <v>193</v>
      </c>
      <c r="N127" s="106" t="s">
        <v>194</v>
      </c>
      <c r="O127" s="127">
        <v>200</v>
      </c>
      <c r="P127" s="107">
        <v>0</v>
      </c>
      <c r="Q127" s="128" t="s">
        <v>166</v>
      </c>
      <c r="R127" s="128" t="s">
        <v>166</v>
      </c>
      <c r="S127" s="110">
        <v>0</v>
      </c>
      <c r="T127" s="120">
        <f t="shared" si="13"/>
        <v>200</v>
      </c>
      <c r="U127" s="118">
        <f t="shared" si="7"/>
        <v>0</v>
      </c>
      <c r="V127" s="139" t="s">
        <v>347</v>
      </c>
      <c r="W127" s="139" t="s">
        <v>10</v>
      </c>
      <c r="X127" s="139" t="s">
        <v>783</v>
      </c>
    </row>
    <row r="128" spans="1:24" s="67" customFormat="1" ht="101.25" x14ac:dyDescent="0.25">
      <c r="A128" s="157"/>
      <c r="B128" s="180"/>
      <c r="C128" s="157"/>
      <c r="D128" s="157" t="s">
        <v>708</v>
      </c>
      <c r="E128" s="157" t="s">
        <v>420</v>
      </c>
      <c r="F128" s="159" t="s">
        <v>734</v>
      </c>
      <c r="G128" s="158">
        <v>44926</v>
      </c>
      <c r="H128" s="139" t="s">
        <v>678</v>
      </c>
      <c r="I128" s="139" t="s">
        <v>154</v>
      </c>
      <c r="J128" s="139" t="s">
        <v>166</v>
      </c>
      <c r="K128" s="139" t="s">
        <v>166</v>
      </c>
      <c r="L128" s="139" t="s">
        <v>166</v>
      </c>
      <c r="M128" s="111" t="s">
        <v>193</v>
      </c>
      <c r="N128" s="106" t="s">
        <v>194</v>
      </c>
      <c r="O128" s="127">
        <v>700</v>
      </c>
      <c r="P128" s="107">
        <v>0</v>
      </c>
      <c r="Q128" s="128" t="s">
        <v>166</v>
      </c>
      <c r="R128" s="128" t="s">
        <v>166</v>
      </c>
      <c r="S128" s="110">
        <v>0</v>
      </c>
      <c r="T128" s="118">
        <f t="shared" si="13"/>
        <v>700</v>
      </c>
      <c r="U128" s="118">
        <f>+S128</f>
        <v>0</v>
      </c>
      <c r="V128" s="139" t="s">
        <v>347</v>
      </c>
      <c r="W128" s="139" t="s">
        <v>10</v>
      </c>
      <c r="X128" s="139" t="s">
        <v>784</v>
      </c>
    </row>
    <row r="129" spans="1:24" s="67" customFormat="1" ht="101.25" x14ac:dyDescent="0.25">
      <c r="A129" s="157"/>
      <c r="B129" s="180"/>
      <c r="C129" s="157"/>
      <c r="D129" s="157"/>
      <c r="E129" s="157"/>
      <c r="F129" s="159"/>
      <c r="G129" s="157"/>
      <c r="H129" s="139" t="s">
        <v>679</v>
      </c>
      <c r="I129" s="139" t="s">
        <v>154</v>
      </c>
      <c r="J129" s="139" t="s">
        <v>166</v>
      </c>
      <c r="K129" s="139" t="s">
        <v>166</v>
      </c>
      <c r="L129" s="139" t="s">
        <v>166</v>
      </c>
      <c r="M129" s="111" t="s">
        <v>193</v>
      </c>
      <c r="N129" s="106" t="s">
        <v>194</v>
      </c>
      <c r="O129" s="127">
        <v>250</v>
      </c>
      <c r="P129" s="107">
        <v>0</v>
      </c>
      <c r="Q129" s="128" t="s">
        <v>166</v>
      </c>
      <c r="R129" s="128" t="s">
        <v>166</v>
      </c>
      <c r="S129" s="110">
        <v>0</v>
      </c>
      <c r="T129" s="118">
        <f t="shared" si="13"/>
        <v>250</v>
      </c>
      <c r="U129" s="118">
        <f t="shared" si="7"/>
        <v>0</v>
      </c>
      <c r="V129" s="139" t="s">
        <v>347</v>
      </c>
      <c r="W129" s="139" t="s">
        <v>10</v>
      </c>
      <c r="X129" s="139" t="s">
        <v>784</v>
      </c>
    </row>
    <row r="130" spans="1:24" s="67" customFormat="1" ht="101.25" x14ac:dyDescent="0.25">
      <c r="A130" s="157"/>
      <c r="B130" s="180"/>
      <c r="C130" s="157"/>
      <c r="D130" s="157"/>
      <c r="E130" s="157"/>
      <c r="F130" s="159"/>
      <c r="G130" s="157"/>
      <c r="H130" s="139" t="s">
        <v>751</v>
      </c>
      <c r="I130" s="128" t="s">
        <v>154</v>
      </c>
      <c r="J130" s="139" t="s">
        <v>166</v>
      </c>
      <c r="K130" s="139" t="s">
        <v>166</v>
      </c>
      <c r="L130" s="139" t="s">
        <v>166</v>
      </c>
      <c r="M130" s="111" t="s">
        <v>166</v>
      </c>
      <c r="N130" s="111" t="s">
        <v>166</v>
      </c>
      <c r="O130" s="127">
        <v>0</v>
      </c>
      <c r="P130" s="107">
        <v>0</v>
      </c>
      <c r="Q130" s="128" t="s">
        <v>319</v>
      </c>
      <c r="R130" s="128" t="s">
        <v>166</v>
      </c>
      <c r="S130" s="110">
        <v>0</v>
      </c>
      <c r="T130" s="118">
        <f t="shared" si="13"/>
        <v>0</v>
      </c>
      <c r="U130" s="118">
        <f>+S130</f>
        <v>0</v>
      </c>
      <c r="V130" s="139" t="s">
        <v>347</v>
      </c>
      <c r="W130" s="139" t="s">
        <v>10</v>
      </c>
      <c r="X130" s="139" t="s">
        <v>784</v>
      </c>
    </row>
    <row r="131" spans="1:24" s="67" customFormat="1" ht="101.25" x14ac:dyDescent="0.25">
      <c r="A131" s="157"/>
      <c r="B131" s="180"/>
      <c r="C131" s="157"/>
      <c r="D131" s="157"/>
      <c r="E131" s="157"/>
      <c r="F131" s="159"/>
      <c r="G131" s="157"/>
      <c r="H131" s="139" t="s">
        <v>680</v>
      </c>
      <c r="I131" s="128" t="s">
        <v>154</v>
      </c>
      <c r="J131" s="139" t="s">
        <v>166</v>
      </c>
      <c r="K131" s="139" t="s">
        <v>166</v>
      </c>
      <c r="L131" s="139" t="s">
        <v>166</v>
      </c>
      <c r="M131" s="111" t="s">
        <v>166</v>
      </c>
      <c r="N131" s="111" t="s">
        <v>166</v>
      </c>
      <c r="O131" s="127">
        <v>0</v>
      </c>
      <c r="P131" s="107">
        <v>0</v>
      </c>
      <c r="Q131" s="128" t="s">
        <v>319</v>
      </c>
      <c r="R131" s="128" t="s">
        <v>166</v>
      </c>
      <c r="S131" s="110">
        <v>0</v>
      </c>
      <c r="T131" s="118">
        <f t="shared" si="13"/>
        <v>0</v>
      </c>
      <c r="U131" s="118">
        <f t="shared" si="7"/>
        <v>0</v>
      </c>
      <c r="V131" s="139" t="s">
        <v>347</v>
      </c>
      <c r="W131" s="139" t="s">
        <v>10</v>
      </c>
      <c r="X131" s="139" t="s">
        <v>784</v>
      </c>
    </row>
    <row r="132" spans="1:24" s="67" customFormat="1" ht="101.25" x14ac:dyDescent="0.25">
      <c r="A132" s="157"/>
      <c r="B132" s="180"/>
      <c r="C132" s="157"/>
      <c r="D132" s="159" t="s">
        <v>406</v>
      </c>
      <c r="E132" s="157" t="s">
        <v>410</v>
      </c>
      <c r="F132" s="159" t="s">
        <v>411</v>
      </c>
      <c r="G132" s="174">
        <v>44926</v>
      </c>
      <c r="H132" s="139" t="s">
        <v>407</v>
      </c>
      <c r="I132" s="138" t="s">
        <v>154</v>
      </c>
      <c r="J132" s="138" t="s">
        <v>154</v>
      </c>
      <c r="K132" s="139" t="s">
        <v>166</v>
      </c>
      <c r="L132" s="139" t="s">
        <v>166</v>
      </c>
      <c r="M132" s="139" t="s">
        <v>166</v>
      </c>
      <c r="N132" s="138" t="s">
        <v>166</v>
      </c>
      <c r="O132" s="127">
        <v>0</v>
      </c>
      <c r="P132" s="107">
        <v>0</v>
      </c>
      <c r="Q132" s="128" t="s">
        <v>166</v>
      </c>
      <c r="R132" s="110" t="s">
        <v>166</v>
      </c>
      <c r="S132" s="110">
        <v>0</v>
      </c>
      <c r="T132" s="118">
        <f t="shared" si="6"/>
        <v>0</v>
      </c>
      <c r="U132" s="118">
        <f t="shared" si="7"/>
        <v>0</v>
      </c>
      <c r="V132" s="134" t="s">
        <v>346</v>
      </c>
      <c r="W132" s="139" t="s">
        <v>10</v>
      </c>
      <c r="X132" s="139" t="s">
        <v>2</v>
      </c>
    </row>
    <row r="133" spans="1:24" s="67" customFormat="1" ht="101.25" x14ac:dyDescent="0.25">
      <c r="A133" s="157"/>
      <c r="B133" s="180"/>
      <c r="C133" s="157"/>
      <c r="D133" s="159"/>
      <c r="E133" s="157"/>
      <c r="F133" s="159"/>
      <c r="G133" s="175"/>
      <c r="H133" s="139" t="s">
        <v>408</v>
      </c>
      <c r="I133" s="138" t="s">
        <v>154</v>
      </c>
      <c r="J133" s="138" t="s">
        <v>154</v>
      </c>
      <c r="K133" s="139" t="s">
        <v>166</v>
      </c>
      <c r="L133" s="139" t="s">
        <v>166</v>
      </c>
      <c r="M133" s="139" t="s">
        <v>166</v>
      </c>
      <c r="N133" s="138" t="s">
        <v>166</v>
      </c>
      <c r="O133" s="127">
        <v>0</v>
      </c>
      <c r="P133" s="107">
        <v>0</v>
      </c>
      <c r="Q133" s="128" t="s">
        <v>166</v>
      </c>
      <c r="R133" s="110" t="s">
        <v>166</v>
      </c>
      <c r="S133" s="110">
        <v>0</v>
      </c>
      <c r="T133" s="118">
        <f t="shared" si="6"/>
        <v>0</v>
      </c>
      <c r="U133" s="118">
        <f t="shared" si="7"/>
        <v>0</v>
      </c>
      <c r="V133" s="134" t="s">
        <v>346</v>
      </c>
      <c r="W133" s="139" t="s">
        <v>10</v>
      </c>
      <c r="X133" s="139" t="s">
        <v>2</v>
      </c>
    </row>
    <row r="134" spans="1:24" s="67" customFormat="1" ht="101.25" x14ac:dyDescent="0.25">
      <c r="A134" s="157"/>
      <c r="B134" s="180"/>
      <c r="C134" s="157"/>
      <c r="D134" s="159"/>
      <c r="E134" s="157"/>
      <c r="F134" s="159"/>
      <c r="G134" s="175"/>
      <c r="H134" s="139" t="s">
        <v>460</v>
      </c>
      <c r="I134" s="138" t="s">
        <v>154</v>
      </c>
      <c r="J134" s="138" t="s">
        <v>154</v>
      </c>
      <c r="K134" s="139" t="s">
        <v>166</v>
      </c>
      <c r="L134" s="139" t="s">
        <v>166</v>
      </c>
      <c r="M134" s="139" t="s">
        <v>166</v>
      </c>
      <c r="N134" s="138" t="s">
        <v>166</v>
      </c>
      <c r="O134" s="127">
        <v>0</v>
      </c>
      <c r="P134" s="107">
        <v>0</v>
      </c>
      <c r="Q134" s="128" t="s">
        <v>166</v>
      </c>
      <c r="R134" s="110" t="s">
        <v>166</v>
      </c>
      <c r="S134" s="110">
        <v>0</v>
      </c>
      <c r="T134" s="118">
        <f>+O134</f>
        <v>0</v>
      </c>
      <c r="U134" s="118">
        <f>+S134</f>
        <v>0</v>
      </c>
      <c r="V134" s="134" t="s">
        <v>346</v>
      </c>
      <c r="W134" s="139" t="s">
        <v>10</v>
      </c>
      <c r="X134" s="139" t="s">
        <v>2</v>
      </c>
    </row>
    <row r="135" spans="1:24" s="67" customFormat="1" ht="161.25" customHeight="1" x14ac:dyDescent="0.25">
      <c r="A135" s="157"/>
      <c r="B135" s="180"/>
      <c r="C135" s="157"/>
      <c r="D135" s="159"/>
      <c r="E135" s="157"/>
      <c r="F135" s="159"/>
      <c r="G135" s="175"/>
      <c r="H135" s="139" t="s">
        <v>409</v>
      </c>
      <c r="I135" s="138" t="s">
        <v>154</v>
      </c>
      <c r="J135" s="138" t="s">
        <v>154</v>
      </c>
      <c r="K135" s="139" t="s">
        <v>166</v>
      </c>
      <c r="L135" s="139" t="s">
        <v>166</v>
      </c>
      <c r="M135" s="139" t="s">
        <v>166</v>
      </c>
      <c r="N135" s="138" t="s">
        <v>166</v>
      </c>
      <c r="O135" s="127">
        <v>0</v>
      </c>
      <c r="P135" s="107">
        <v>0</v>
      </c>
      <c r="Q135" s="128" t="s">
        <v>166</v>
      </c>
      <c r="R135" s="110" t="s">
        <v>166</v>
      </c>
      <c r="S135" s="110">
        <v>0</v>
      </c>
      <c r="T135" s="118">
        <f t="shared" si="6"/>
        <v>0</v>
      </c>
      <c r="U135" s="118">
        <f t="shared" si="7"/>
        <v>0</v>
      </c>
      <c r="V135" s="134" t="s">
        <v>346</v>
      </c>
      <c r="W135" s="139" t="s">
        <v>10</v>
      </c>
      <c r="X135" s="139" t="s">
        <v>2</v>
      </c>
    </row>
    <row r="136" spans="1:24" s="67" customFormat="1" ht="101.25" x14ac:dyDescent="0.25">
      <c r="A136" s="157"/>
      <c r="B136" s="180"/>
      <c r="C136" s="157"/>
      <c r="D136" s="159" t="s">
        <v>424</v>
      </c>
      <c r="E136" s="157" t="s">
        <v>539</v>
      </c>
      <c r="F136" s="159" t="s">
        <v>709</v>
      </c>
      <c r="G136" s="174">
        <v>44926</v>
      </c>
      <c r="H136" s="139" t="s">
        <v>413</v>
      </c>
      <c r="I136" s="138" t="s">
        <v>154</v>
      </c>
      <c r="J136" s="138" t="s">
        <v>154</v>
      </c>
      <c r="K136" s="139" t="s">
        <v>166</v>
      </c>
      <c r="L136" s="139" t="s">
        <v>166</v>
      </c>
      <c r="M136" s="139" t="s">
        <v>166</v>
      </c>
      <c r="N136" s="138" t="s">
        <v>166</v>
      </c>
      <c r="O136" s="127">
        <v>0</v>
      </c>
      <c r="P136" s="107">
        <v>0</v>
      </c>
      <c r="Q136" s="128" t="s">
        <v>166</v>
      </c>
      <c r="R136" s="110" t="s">
        <v>166</v>
      </c>
      <c r="S136" s="110">
        <v>0</v>
      </c>
      <c r="T136" s="118">
        <f t="shared" si="6"/>
        <v>0</v>
      </c>
      <c r="U136" s="118">
        <f t="shared" si="7"/>
        <v>0</v>
      </c>
      <c r="V136" s="134" t="s">
        <v>346</v>
      </c>
      <c r="W136" s="139" t="s">
        <v>10</v>
      </c>
      <c r="X136" s="139" t="s">
        <v>2</v>
      </c>
    </row>
    <row r="137" spans="1:24" s="67" customFormat="1" ht="163.5" customHeight="1" x14ac:dyDescent="0.25">
      <c r="A137" s="157"/>
      <c r="B137" s="180"/>
      <c r="C137" s="157"/>
      <c r="D137" s="159"/>
      <c r="E137" s="157"/>
      <c r="F137" s="159"/>
      <c r="G137" s="174"/>
      <c r="H137" s="139" t="s">
        <v>540</v>
      </c>
      <c r="I137" s="138" t="s">
        <v>154</v>
      </c>
      <c r="J137" s="138" t="s">
        <v>154</v>
      </c>
      <c r="K137" s="139" t="s">
        <v>166</v>
      </c>
      <c r="L137" s="139" t="s">
        <v>166</v>
      </c>
      <c r="M137" s="139" t="s">
        <v>166</v>
      </c>
      <c r="N137" s="138" t="s">
        <v>166</v>
      </c>
      <c r="O137" s="127">
        <v>0</v>
      </c>
      <c r="P137" s="107">
        <v>0</v>
      </c>
      <c r="Q137" s="128" t="s">
        <v>166</v>
      </c>
      <c r="R137" s="110" t="s">
        <v>166</v>
      </c>
      <c r="S137" s="110">
        <v>0</v>
      </c>
      <c r="T137" s="118">
        <f t="shared" si="6"/>
        <v>0</v>
      </c>
      <c r="U137" s="118">
        <f t="shared" si="7"/>
        <v>0</v>
      </c>
      <c r="V137" s="134" t="s">
        <v>346</v>
      </c>
      <c r="W137" s="139" t="s">
        <v>10</v>
      </c>
      <c r="X137" s="139" t="s">
        <v>2</v>
      </c>
    </row>
    <row r="138" spans="1:24" s="67" customFormat="1" ht="161.25" customHeight="1" x14ac:dyDescent="0.25">
      <c r="A138" s="157"/>
      <c r="B138" s="180"/>
      <c r="C138" s="157"/>
      <c r="D138" s="159"/>
      <c r="E138" s="157"/>
      <c r="F138" s="159"/>
      <c r="G138" s="174"/>
      <c r="H138" s="139" t="s">
        <v>414</v>
      </c>
      <c r="I138" s="138" t="s">
        <v>154</v>
      </c>
      <c r="J138" s="138" t="s">
        <v>154</v>
      </c>
      <c r="K138" s="139" t="s">
        <v>166</v>
      </c>
      <c r="L138" s="139" t="s">
        <v>166</v>
      </c>
      <c r="M138" s="139" t="s">
        <v>166</v>
      </c>
      <c r="N138" s="138" t="s">
        <v>166</v>
      </c>
      <c r="O138" s="127">
        <v>0</v>
      </c>
      <c r="P138" s="107">
        <v>0</v>
      </c>
      <c r="Q138" s="128" t="s">
        <v>166</v>
      </c>
      <c r="R138" s="110" t="s">
        <v>166</v>
      </c>
      <c r="S138" s="110">
        <v>0</v>
      </c>
      <c r="T138" s="118">
        <f t="shared" si="6"/>
        <v>0</v>
      </c>
      <c r="U138" s="118">
        <f t="shared" si="7"/>
        <v>0</v>
      </c>
      <c r="V138" s="134" t="s">
        <v>346</v>
      </c>
      <c r="W138" s="139" t="s">
        <v>10</v>
      </c>
      <c r="X138" s="139" t="s">
        <v>2</v>
      </c>
    </row>
    <row r="139" spans="1:24" s="67" customFormat="1" ht="101.25" x14ac:dyDescent="0.25">
      <c r="A139" s="157"/>
      <c r="B139" s="180"/>
      <c r="C139" s="157"/>
      <c r="D139" s="159" t="s">
        <v>415</v>
      </c>
      <c r="E139" s="157" t="s">
        <v>428</v>
      </c>
      <c r="F139" s="159" t="s">
        <v>722</v>
      </c>
      <c r="G139" s="158">
        <v>44926</v>
      </c>
      <c r="H139" s="139" t="s">
        <v>663</v>
      </c>
      <c r="I139" s="138" t="s">
        <v>154</v>
      </c>
      <c r="J139" s="138" t="s">
        <v>154</v>
      </c>
      <c r="K139" s="139" t="s">
        <v>166</v>
      </c>
      <c r="L139" s="139" t="s">
        <v>166</v>
      </c>
      <c r="M139" s="139" t="s">
        <v>166</v>
      </c>
      <c r="N139" s="138" t="s">
        <v>166</v>
      </c>
      <c r="O139" s="127">
        <v>0</v>
      </c>
      <c r="P139" s="107">
        <v>0</v>
      </c>
      <c r="Q139" s="128" t="s">
        <v>166</v>
      </c>
      <c r="R139" s="110" t="s">
        <v>166</v>
      </c>
      <c r="S139" s="110">
        <v>0</v>
      </c>
      <c r="T139" s="118">
        <f t="shared" si="6"/>
        <v>0</v>
      </c>
      <c r="U139" s="118">
        <f t="shared" si="7"/>
        <v>0</v>
      </c>
      <c r="V139" s="134" t="s">
        <v>346</v>
      </c>
      <c r="W139" s="139" t="s">
        <v>10</v>
      </c>
      <c r="X139" s="139" t="s">
        <v>3</v>
      </c>
    </row>
    <row r="140" spans="1:24" s="67" customFormat="1" ht="129.75" customHeight="1" x14ac:dyDescent="0.25">
      <c r="A140" s="157"/>
      <c r="B140" s="180"/>
      <c r="C140" s="157"/>
      <c r="D140" s="159"/>
      <c r="E140" s="157"/>
      <c r="F140" s="159"/>
      <c r="G140" s="157"/>
      <c r="H140" s="139" t="s">
        <v>416</v>
      </c>
      <c r="I140" s="138" t="s">
        <v>154</v>
      </c>
      <c r="J140" s="138" t="s">
        <v>154</v>
      </c>
      <c r="K140" s="139" t="s">
        <v>166</v>
      </c>
      <c r="L140" s="139" t="s">
        <v>166</v>
      </c>
      <c r="M140" s="139" t="s">
        <v>166</v>
      </c>
      <c r="N140" s="138" t="s">
        <v>166</v>
      </c>
      <c r="O140" s="127">
        <v>0</v>
      </c>
      <c r="P140" s="107">
        <v>0</v>
      </c>
      <c r="Q140" s="128" t="s">
        <v>166</v>
      </c>
      <c r="R140" s="110" t="s">
        <v>166</v>
      </c>
      <c r="S140" s="110">
        <v>0</v>
      </c>
      <c r="T140" s="118">
        <f t="shared" si="6"/>
        <v>0</v>
      </c>
      <c r="U140" s="118">
        <f t="shared" si="7"/>
        <v>0</v>
      </c>
      <c r="V140" s="134" t="s">
        <v>346</v>
      </c>
      <c r="W140" s="139" t="s">
        <v>10</v>
      </c>
      <c r="X140" s="139" t="s">
        <v>3</v>
      </c>
    </row>
    <row r="141" spans="1:24" s="67" customFormat="1" ht="101.25" x14ac:dyDescent="0.25">
      <c r="A141" s="157"/>
      <c r="B141" s="180"/>
      <c r="C141" s="157"/>
      <c r="D141" s="159"/>
      <c r="E141" s="157"/>
      <c r="F141" s="159"/>
      <c r="G141" s="157"/>
      <c r="H141" s="139" t="s">
        <v>538</v>
      </c>
      <c r="I141" s="138" t="s">
        <v>154</v>
      </c>
      <c r="J141" s="138" t="s">
        <v>154</v>
      </c>
      <c r="K141" s="139" t="s">
        <v>166</v>
      </c>
      <c r="L141" s="139" t="s">
        <v>166</v>
      </c>
      <c r="M141" s="139" t="s">
        <v>166</v>
      </c>
      <c r="N141" s="138" t="s">
        <v>166</v>
      </c>
      <c r="O141" s="127">
        <v>0</v>
      </c>
      <c r="P141" s="107">
        <v>0</v>
      </c>
      <c r="Q141" s="128" t="s">
        <v>166</v>
      </c>
      <c r="R141" s="110" t="s">
        <v>166</v>
      </c>
      <c r="S141" s="110">
        <v>0</v>
      </c>
      <c r="T141" s="118">
        <f t="shared" si="6"/>
        <v>0</v>
      </c>
      <c r="U141" s="118">
        <f t="shared" si="7"/>
        <v>0</v>
      </c>
      <c r="V141" s="134" t="s">
        <v>346</v>
      </c>
      <c r="W141" s="139" t="s">
        <v>10</v>
      </c>
      <c r="X141" s="139" t="s">
        <v>3</v>
      </c>
    </row>
    <row r="142" spans="1:24" s="67" customFormat="1" ht="101.25" x14ac:dyDescent="0.25">
      <c r="A142" s="157"/>
      <c r="B142" s="180"/>
      <c r="C142" s="157"/>
      <c r="D142" s="159"/>
      <c r="E142" s="157"/>
      <c r="F142" s="159"/>
      <c r="G142" s="157"/>
      <c r="H142" s="139" t="s">
        <v>459</v>
      </c>
      <c r="I142" s="138" t="s">
        <v>154</v>
      </c>
      <c r="J142" s="138" t="s">
        <v>154</v>
      </c>
      <c r="K142" s="139" t="s">
        <v>166</v>
      </c>
      <c r="L142" s="139" t="s">
        <v>166</v>
      </c>
      <c r="M142" s="139" t="s">
        <v>166</v>
      </c>
      <c r="N142" s="138" t="s">
        <v>166</v>
      </c>
      <c r="O142" s="127">
        <v>0</v>
      </c>
      <c r="P142" s="107">
        <v>0</v>
      </c>
      <c r="Q142" s="128" t="s">
        <v>166</v>
      </c>
      <c r="R142" s="110" t="s">
        <v>166</v>
      </c>
      <c r="S142" s="110">
        <v>0</v>
      </c>
      <c r="T142" s="118">
        <f t="shared" ref="T142:T146" si="14">+O142</f>
        <v>0</v>
      </c>
      <c r="U142" s="118">
        <f>+S142</f>
        <v>0</v>
      </c>
      <c r="V142" s="134" t="s">
        <v>346</v>
      </c>
      <c r="W142" s="139" t="s">
        <v>10</v>
      </c>
      <c r="X142" s="139" t="s">
        <v>3</v>
      </c>
    </row>
    <row r="143" spans="1:24" s="67" customFormat="1" ht="101.25" x14ac:dyDescent="0.25">
      <c r="A143" s="157"/>
      <c r="B143" s="180"/>
      <c r="C143" s="157"/>
      <c r="D143" s="159"/>
      <c r="E143" s="157"/>
      <c r="F143" s="159"/>
      <c r="G143" s="157"/>
      <c r="H143" s="139" t="s">
        <v>468</v>
      </c>
      <c r="I143" s="138" t="s">
        <v>154</v>
      </c>
      <c r="J143" s="138" t="s">
        <v>154</v>
      </c>
      <c r="K143" s="139" t="s">
        <v>166</v>
      </c>
      <c r="L143" s="139" t="s">
        <v>166</v>
      </c>
      <c r="M143" s="139" t="s">
        <v>166</v>
      </c>
      <c r="N143" s="138" t="s">
        <v>166</v>
      </c>
      <c r="O143" s="127">
        <v>0</v>
      </c>
      <c r="P143" s="107">
        <v>0</v>
      </c>
      <c r="Q143" s="128" t="s">
        <v>166</v>
      </c>
      <c r="R143" s="110" t="s">
        <v>166</v>
      </c>
      <c r="S143" s="110">
        <v>0</v>
      </c>
      <c r="T143" s="118">
        <f t="shared" si="14"/>
        <v>0</v>
      </c>
      <c r="U143" s="118">
        <f>+S143</f>
        <v>0</v>
      </c>
      <c r="V143" s="134" t="s">
        <v>346</v>
      </c>
      <c r="W143" s="139" t="s">
        <v>10</v>
      </c>
      <c r="X143" s="139" t="s">
        <v>3</v>
      </c>
    </row>
    <row r="144" spans="1:24" s="67" customFormat="1" ht="100.5" customHeight="1" x14ac:dyDescent="0.25">
      <c r="A144" s="157"/>
      <c r="B144" s="180"/>
      <c r="C144" s="157"/>
      <c r="D144" s="159"/>
      <c r="E144" s="157"/>
      <c r="F144" s="159"/>
      <c r="G144" s="157"/>
      <c r="H144" s="139" t="s">
        <v>418</v>
      </c>
      <c r="I144" s="138" t="s">
        <v>154</v>
      </c>
      <c r="J144" s="138" t="s">
        <v>154</v>
      </c>
      <c r="K144" s="139" t="s">
        <v>166</v>
      </c>
      <c r="L144" s="139" t="s">
        <v>166</v>
      </c>
      <c r="M144" s="139" t="s">
        <v>166</v>
      </c>
      <c r="N144" s="138" t="s">
        <v>166</v>
      </c>
      <c r="O144" s="127">
        <v>0</v>
      </c>
      <c r="P144" s="107">
        <v>0</v>
      </c>
      <c r="Q144" s="128" t="s">
        <v>166</v>
      </c>
      <c r="R144" s="110" t="s">
        <v>166</v>
      </c>
      <c r="S144" s="110">
        <v>0</v>
      </c>
      <c r="T144" s="118">
        <f t="shared" si="14"/>
        <v>0</v>
      </c>
      <c r="U144" s="118">
        <f t="shared" si="7"/>
        <v>0</v>
      </c>
      <c r="V144" s="134" t="s">
        <v>346</v>
      </c>
      <c r="W144" s="139" t="s">
        <v>10</v>
      </c>
      <c r="X144" s="139" t="s">
        <v>3</v>
      </c>
    </row>
    <row r="145" spans="1:24" s="67" customFormat="1" ht="101.25" x14ac:dyDescent="0.25">
      <c r="A145" s="157"/>
      <c r="B145" s="180"/>
      <c r="C145" s="157"/>
      <c r="D145" s="159"/>
      <c r="E145" s="157"/>
      <c r="F145" s="159"/>
      <c r="G145" s="157"/>
      <c r="H145" s="139" t="s">
        <v>409</v>
      </c>
      <c r="I145" s="138" t="s">
        <v>154</v>
      </c>
      <c r="J145" s="138" t="s">
        <v>154</v>
      </c>
      <c r="K145" s="139" t="s">
        <v>166</v>
      </c>
      <c r="L145" s="139" t="s">
        <v>166</v>
      </c>
      <c r="M145" s="139" t="s">
        <v>166</v>
      </c>
      <c r="N145" s="138" t="s">
        <v>166</v>
      </c>
      <c r="O145" s="127">
        <v>0</v>
      </c>
      <c r="P145" s="107">
        <v>0</v>
      </c>
      <c r="Q145" s="128" t="s">
        <v>166</v>
      </c>
      <c r="R145" s="110" t="s">
        <v>166</v>
      </c>
      <c r="S145" s="110">
        <v>0</v>
      </c>
      <c r="T145" s="118">
        <f t="shared" si="14"/>
        <v>0</v>
      </c>
      <c r="U145" s="118">
        <f t="shared" si="7"/>
        <v>0</v>
      </c>
      <c r="V145" s="134" t="s">
        <v>346</v>
      </c>
      <c r="W145" s="139" t="s">
        <v>10</v>
      </c>
      <c r="X145" s="139" t="s">
        <v>3</v>
      </c>
    </row>
    <row r="146" spans="1:24" s="67" customFormat="1" ht="101.25" x14ac:dyDescent="0.25">
      <c r="A146" s="157"/>
      <c r="B146" s="180"/>
      <c r="C146" s="157"/>
      <c r="D146" s="159"/>
      <c r="E146" s="157"/>
      <c r="F146" s="159"/>
      <c r="G146" s="157"/>
      <c r="H146" s="139" t="s">
        <v>414</v>
      </c>
      <c r="I146" s="138" t="s">
        <v>154</v>
      </c>
      <c r="J146" s="138" t="s">
        <v>154</v>
      </c>
      <c r="K146" s="139" t="s">
        <v>166</v>
      </c>
      <c r="L146" s="139" t="s">
        <v>166</v>
      </c>
      <c r="M146" s="139" t="s">
        <v>166</v>
      </c>
      <c r="N146" s="138" t="s">
        <v>166</v>
      </c>
      <c r="O146" s="127">
        <v>0</v>
      </c>
      <c r="P146" s="107">
        <v>0</v>
      </c>
      <c r="Q146" s="128" t="s">
        <v>166</v>
      </c>
      <c r="R146" s="110" t="s">
        <v>166</v>
      </c>
      <c r="S146" s="110">
        <v>0</v>
      </c>
      <c r="T146" s="118">
        <f t="shared" si="14"/>
        <v>0</v>
      </c>
      <c r="U146" s="118">
        <f>+S146</f>
        <v>0</v>
      </c>
      <c r="V146" s="134" t="s">
        <v>346</v>
      </c>
      <c r="W146" s="139" t="s">
        <v>10</v>
      </c>
      <c r="X146" s="139" t="s">
        <v>3</v>
      </c>
    </row>
    <row r="147" spans="1:24" s="67" customFormat="1" ht="101.25" x14ac:dyDescent="0.25">
      <c r="A147" s="157"/>
      <c r="B147" s="180"/>
      <c r="C147" s="157"/>
      <c r="D147" s="159" t="s">
        <v>422</v>
      </c>
      <c r="E147" s="157" t="s">
        <v>423</v>
      </c>
      <c r="F147" s="159" t="s">
        <v>710</v>
      </c>
      <c r="G147" s="174">
        <v>44926</v>
      </c>
      <c r="H147" s="139" t="s">
        <v>536</v>
      </c>
      <c r="I147" s="138" t="s">
        <v>154</v>
      </c>
      <c r="J147" s="138" t="s">
        <v>154</v>
      </c>
      <c r="K147" s="139" t="s">
        <v>166</v>
      </c>
      <c r="L147" s="139" t="s">
        <v>166</v>
      </c>
      <c r="M147" s="139" t="s">
        <v>166</v>
      </c>
      <c r="N147" s="138" t="s">
        <v>166</v>
      </c>
      <c r="O147" s="127">
        <v>0</v>
      </c>
      <c r="P147" s="107">
        <v>0</v>
      </c>
      <c r="Q147" s="108" t="s">
        <v>166</v>
      </c>
      <c r="R147" s="110" t="s">
        <v>166</v>
      </c>
      <c r="S147" s="110">
        <v>0</v>
      </c>
      <c r="T147" s="118">
        <f t="shared" ref="T147:T154" si="15">+O147</f>
        <v>0</v>
      </c>
      <c r="U147" s="118">
        <f t="shared" ref="U147:U154" si="16">+S147</f>
        <v>0</v>
      </c>
      <c r="V147" s="134" t="s">
        <v>346</v>
      </c>
      <c r="W147" s="139" t="s">
        <v>10</v>
      </c>
      <c r="X147" s="139" t="s">
        <v>14</v>
      </c>
    </row>
    <row r="148" spans="1:24" s="67" customFormat="1" ht="101.25" x14ac:dyDescent="0.25">
      <c r="A148" s="157"/>
      <c r="B148" s="180"/>
      <c r="C148" s="157"/>
      <c r="D148" s="159"/>
      <c r="E148" s="157"/>
      <c r="F148" s="159"/>
      <c r="G148" s="174"/>
      <c r="H148" s="139" t="s">
        <v>469</v>
      </c>
      <c r="I148" s="138" t="s">
        <v>154</v>
      </c>
      <c r="J148" s="138" t="s">
        <v>154</v>
      </c>
      <c r="K148" s="139" t="s">
        <v>166</v>
      </c>
      <c r="L148" s="139" t="s">
        <v>166</v>
      </c>
      <c r="M148" s="139" t="s">
        <v>166</v>
      </c>
      <c r="N148" s="138" t="s">
        <v>166</v>
      </c>
      <c r="O148" s="127">
        <v>0</v>
      </c>
      <c r="P148" s="107">
        <v>0</v>
      </c>
      <c r="Q148" s="108" t="s">
        <v>166</v>
      </c>
      <c r="R148" s="110" t="s">
        <v>166</v>
      </c>
      <c r="S148" s="110">
        <v>0</v>
      </c>
      <c r="T148" s="118">
        <f>+O148</f>
        <v>0</v>
      </c>
      <c r="U148" s="118">
        <f>+S148</f>
        <v>0</v>
      </c>
      <c r="V148" s="134" t="s">
        <v>346</v>
      </c>
      <c r="W148" s="139" t="s">
        <v>10</v>
      </c>
      <c r="X148" s="139" t="s">
        <v>14</v>
      </c>
    </row>
    <row r="149" spans="1:24" s="67" customFormat="1" ht="87.75" customHeight="1" x14ac:dyDescent="0.25">
      <c r="A149" s="157"/>
      <c r="B149" s="180"/>
      <c r="C149" s="157"/>
      <c r="D149" s="159"/>
      <c r="E149" s="157"/>
      <c r="F149" s="159"/>
      <c r="G149" s="174"/>
      <c r="H149" s="139" t="s">
        <v>537</v>
      </c>
      <c r="I149" s="138" t="s">
        <v>154</v>
      </c>
      <c r="J149" s="138" t="s">
        <v>154</v>
      </c>
      <c r="K149" s="139" t="s">
        <v>166</v>
      </c>
      <c r="L149" s="139" t="s">
        <v>166</v>
      </c>
      <c r="M149" s="139" t="s">
        <v>166</v>
      </c>
      <c r="N149" s="138" t="s">
        <v>166</v>
      </c>
      <c r="O149" s="127">
        <v>0</v>
      </c>
      <c r="P149" s="107">
        <v>0</v>
      </c>
      <c r="Q149" s="108" t="s">
        <v>166</v>
      </c>
      <c r="R149" s="110" t="s">
        <v>166</v>
      </c>
      <c r="S149" s="110">
        <v>0</v>
      </c>
      <c r="T149" s="118">
        <f>+O149</f>
        <v>0</v>
      </c>
      <c r="U149" s="118">
        <f>+S149</f>
        <v>0</v>
      </c>
      <c r="V149" s="134" t="s">
        <v>346</v>
      </c>
      <c r="W149" s="139" t="s">
        <v>10</v>
      </c>
      <c r="X149" s="139" t="s">
        <v>14</v>
      </c>
    </row>
    <row r="150" spans="1:24" s="67" customFormat="1" ht="137.25" customHeight="1" x14ac:dyDescent="0.25">
      <c r="A150" s="157"/>
      <c r="B150" s="180"/>
      <c r="C150" s="157"/>
      <c r="D150" s="159"/>
      <c r="E150" s="157"/>
      <c r="F150" s="159"/>
      <c r="G150" s="174"/>
      <c r="H150" s="139" t="s">
        <v>471</v>
      </c>
      <c r="I150" s="138" t="s">
        <v>154</v>
      </c>
      <c r="J150" s="138" t="s">
        <v>154</v>
      </c>
      <c r="K150" s="139" t="s">
        <v>166</v>
      </c>
      <c r="L150" s="139" t="s">
        <v>166</v>
      </c>
      <c r="M150" s="139" t="s">
        <v>166</v>
      </c>
      <c r="N150" s="138" t="s">
        <v>166</v>
      </c>
      <c r="O150" s="127">
        <v>0</v>
      </c>
      <c r="P150" s="107">
        <v>0</v>
      </c>
      <c r="Q150" s="108" t="s">
        <v>166</v>
      </c>
      <c r="R150" s="110" t="s">
        <v>166</v>
      </c>
      <c r="S150" s="110">
        <v>0</v>
      </c>
      <c r="T150" s="118">
        <f>+O150</f>
        <v>0</v>
      </c>
      <c r="U150" s="118">
        <f>+S150</f>
        <v>0</v>
      </c>
      <c r="V150" s="134" t="s">
        <v>346</v>
      </c>
      <c r="W150" s="139" t="s">
        <v>10</v>
      </c>
      <c r="X150" s="139" t="s">
        <v>14</v>
      </c>
    </row>
    <row r="151" spans="1:24" s="67" customFormat="1" ht="129.75" customHeight="1" x14ac:dyDescent="0.25">
      <c r="A151" s="157"/>
      <c r="B151" s="180"/>
      <c r="C151" s="157"/>
      <c r="D151" s="159"/>
      <c r="E151" s="157"/>
      <c r="F151" s="159"/>
      <c r="G151" s="175"/>
      <c r="H151" s="139" t="s">
        <v>409</v>
      </c>
      <c r="I151" s="138" t="s">
        <v>154</v>
      </c>
      <c r="J151" s="138" t="s">
        <v>154</v>
      </c>
      <c r="K151" s="139" t="s">
        <v>166</v>
      </c>
      <c r="L151" s="139" t="s">
        <v>166</v>
      </c>
      <c r="M151" s="139" t="s">
        <v>166</v>
      </c>
      <c r="N151" s="138" t="s">
        <v>166</v>
      </c>
      <c r="O151" s="127">
        <v>0</v>
      </c>
      <c r="P151" s="107">
        <v>0</v>
      </c>
      <c r="Q151" s="108" t="s">
        <v>166</v>
      </c>
      <c r="R151" s="110" t="s">
        <v>166</v>
      </c>
      <c r="S151" s="110">
        <v>0</v>
      </c>
      <c r="T151" s="118">
        <f t="shared" si="15"/>
        <v>0</v>
      </c>
      <c r="U151" s="118">
        <f t="shared" si="16"/>
        <v>0</v>
      </c>
      <c r="V151" s="134" t="s">
        <v>346</v>
      </c>
      <c r="W151" s="139" t="s">
        <v>10</v>
      </c>
      <c r="X151" s="139" t="s">
        <v>14</v>
      </c>
    </row>
    <row r="152" spans="1:24" s="67" customFormat="1" ht="171" customHeight="1" x14ac:dyDescent="0.25">
      <c r="A152" s="157"/>
      <c r="B152" s="180"/>
      <c r="C152" s="157"/>
      <c r="D152" s="157" t="s">
        <v>425</v>
      </c>
      <c r="E152" s="157" t="s">
        <v>426</v>
      </c>
      <c r="F152" s="159" t="s">
        <v>721</v>
      </c>
      <c r="G152" s="164">
        <v>44926</v>
      </c>
      <c r="H152" s="139" t="s">
        <v>573</v>
      </c>
      <c r="I152" s="138" t="s">
        <v>154</v>
      </c>
      <c r="J152" s="139" t="s">
        <v>166</v>
      </c>
      <c r="K152" s="139" t="s">
        <v>166</v>
      </c>
      <c r="L152" s="139" t="s">
        <v>166</v>
      </c>
      <c r="M152" s="139" t="s">
        <v>166</v>
      </c>
      <c r="N152" s="138" t="s">
        <v>166</v>
      </c>
      <c r="O152" s="127">
        <v>0</v>
      </c>
      <c r="P152" s="107">
        <v>0</v>
      </c>
      <c r="Q152" s="138" t="s">
        <v>319</v>
      </c>
      <c r="R152" s="138" t="s">
        <v>432</v>
      </c>
      <c r="S152" s="135">
        <v>538</v>
      </c>
      <c r="T152" s="118">
        <f t="shared" si="15"/>
        <v>0</v>
      </c>
      <c r="U152" s="118">
        <f t="shared" si="16"/>
        <v>538</v>
      </c>
      <c r="V152" s="134" t="s">
        <v>346</v>
      </c>
      <c r="W152" s="139" t="s">
        <v>10</v>
      </c>
      <c r="X152" s="139" t="s">
        <v>350</v>
      </c>
    </row>
    <row r="153" spans="1:24" s="67" customFormat="1" ht="141" customHeight="1" x14ac:dyDescent="0.25">
      <c r="A153" s="157"/>
      <c r="B153" s="180"/>
      <c r="C153" s="157"/>
      <c r="D153" s="157"/>
      <c r="E153" s="157"/>
      <c r="F153" s="159"/>
      <c r="G153" s="164"/>
      <c r="H153" s="139" t="s">
        <v>574</v>
      </c>
      <c r="I153" s="138" t="s">
        <v>154</v>
      </c>
      <c r="J153" s="139" t="s">
        <v>166</v>
      </c>
      <c r="K153" s="139" t="s">
        <v>166</v>
      </c>
      <c r="L153" s="139" t="s">
        <v>166</v>
      </c>
      <c r="M153" s="139" t="s">
        <v>166</v>
      </c>
      <c r="N153" s="138" t="s">
        <v>166</v>
      </c>
      <c r="O153" s="127">
        <v>0</v>
      </c>
      <c r="P153" s="107">
        <v>0</v>
      </c>
      <c r="Q153" s="138" t="s">
        <v>166</v>
      </c>
      <c r="R153" s="138" t="s">
        <v>166</v>
      </c>
      <c r="S153" s="135">
        <v>0</v>
      </c>
      <c r="T153" s="118">
        <f t="shared" si="15"/>
        <v>0</v>
      </c>
      <c r="U153" s="118">
        <f t="shared" si="16"/>
        <v>0</v>
      </c>
      <c r="V153" s="134" t="s">
        <v>346</v>
      </c>
      <c r="W153" s="139" t="s">
        <v>10</v>
      </c>
      <c r="X153" s="139" t="s">
        <v>350</v>
      </c>
    </row>
    <row r="154" spans="1:24" s="67" customFormat="1" ht="137.25" customHeight="1" x14ac:dyDescent="0.25">
      <c r="A154" s="157"/>
      <c r="B154" s="180"/>
      <c r="C154" s="157"/>
      <c r="D154" s="157"/>
      <c r="E154" s="157"/>
      <c r="F154" s="159"/>
      <c r="G154" s="164"/>
      <c r="H154" s="139" t="s">
        <v>575</v>
      </c>
      <c r="I154" s="138" t="s">
        <v>154</v>
      </c>
      <c r="J154" s="139" t="s">
        <v>166</v>
      </c>
      <c r="K154" s="139" t="s">
        <v>166</v>
      </c>
      <c r="L154" s="139" t="s">
        <v>166</v>
      </c>
      <c r="M154" s="139" t="s">
        <v>166</v>
      </c>
      <c r="N154" s="138" t="s">
        <v>166</v>
      </c>
      <c r="O154" s="127">
        <v>0</v>
      </c>
      <c r="P154" s="107">
        <v>0</v>
      </c>
      <c r="Q154" s="138" t="s">
        <v>166</v>
      </c>
      <c r="R154" s="138" t="s">
        <v>166</v>
      </c>
      <c r="S154" s="135">
        <v>0</v>
      </c>
      <c r="T154" s="118">
        <f t="shared" si="15"/>
        <v>0</v>
      </c>
      <c r="U154" s="118">
        <f t="shared" si="16"/>
        <v>0</v>
      </c>
      <c r="V154" s="134" t="s">
        <v>346</v>
      </c>
      <c r="W154" s="139" t="s">
        <v>10</v>
      </c>
      <c r="X154" s="139" t="s">
        <v>350</v>
      </c>
    </row>
    <row r="155" spans="1:24" s="67" customFormat="1" ht="101.25" x14ac:dyDescent="0.25">
      <c r="A155" s="157"/>
      <c r="B155" s="180"/>
      <c r="C155" s="157"/>
      <c r="D155" s="157"/>
      <c r="E155" s="157"/>
      <c r="F155" s="159"/>
      <c r="G155" s="164"/>
      <c r="H155" s="139" t="s">
        <v>579</v>
      </c>
      <c r="I155" s="138" t="s">
        <v>154</v>
      </c>
      <c r="J155" s="139" t="s">
        <v>166</v>
      </c>
      <c r="K155" s="139" t="s">
        <v>166</v>
      </c>
      <c r="L155" s="139" t="s">
        <v>166</v>
      </c>
      <c r="M155" s="139" t="s">
        <v>166</v>
      </c>
      <c r="N155" s="138" t="s">
        <v>166</v>
      </c>
      <c r="O155" s="127">
        <v>0</v>
      </c>
      <c r="P155" s="107">
        <v>0</v>
      </c>
      <c r="Q155" s="138" t="s">
        <v>166</v>
      </c>
      <c r="R155" s="138" t="s">
        <v>166</v>
      </c>
      <c r="S155" s="135">
        <v>0</v>
      </c>
      <c r="T155" s="118">
        <f t="shared" ref="T155:T160" si="17">+O155</f>
        <v>0</v>
      </c>
      <c r="U155" s="118">
        <f t="shared" ref="U155:U160" si="18">+S155</f>
        <v>0</v>
      </c>
      <c r="V155" s="134" t="s">
        <v>346</v>
      </c>
      <c r="W155" s="139" t="s">
        <v>10</v>
      </c>
      <c r="X155" s="139" t="s">
        <v>350</v>
      </c>
    </row>
    <row r="156" spans="1:24" s="67" customFormat="1" ht="101.25" x14ac:dyDescent="0.25">
      <c r="A156" s="157"/>
      <c r="B156" s="180"/>
      <c r="C156" s="157"/>
      <c r="D156" s="157"/>
      <c r="E156" s="157"/>
      <c r="F156" s="159"/>
      <c r="G156" s="164"/>
      <c r="H156" s="139" t="s">
        <v>580</v>
      </c>
      <c r="I156" s="138" t="s">
        <v>154</v>
      </c>
      <c r="J156" s="139" t="s">
        <v>166</v>
      </c>
      <c r="K156" s="139" t="s">
        <v>166</v>
      </c>
      <c r="L156" s="139" t="s">
        <v>166</v>
      </c>
      <c r="M156" s="139" t="s">
        <v>166</v>
      </c>
      <c r="N156" s="138" t="s">
        <v>166</v>
      </c>
      <c r="O156" s="127">
        <v>0</v>
      </c>
      <c r="P156" s="107">
        <v>0</v>
      </c>
      <c r="Q156" s="138" t="s">
        <v>166</v>
      </c>
      <c r="R156" s="138" t="s">
        <v>166</v>
      </c>
      <c r="S156" s="135">
        <v>0</v>
      </c>
      <c r="T156" s="118">
        <f t="shared" si="17"/>
        <v>0</v>
      </c>
      <c r="U156" s="118">
        <f t="shared" si="18"/>
        <v>0</v>
      </c>
      <c r="V156" s="134" t="s">
        <v>346</v>
      </c>
      <c r="W156" s="139" t="s">
        <v>10</v>
      </c>
      <c r="X156" s="139" t="s">
        <v>350</v>
      </c>
    </row>
    <row r="157" spans="1:24" s="67" customFormat="1" ht="101.25" x14ac:dyDescent="0.25">
      <c r="A157" s="157"/>
      <c r="B157" s="180"/>
      <c r="C157" s="157"/>
      <c r="D157" s="157"/>
      <c r="E157" s="157"/>
      <c r="F157" s="159"/>
      <c r="G157" s="164"/>
      <c r="H157" s="139" t="s">
        <v>581</v>
      </c>
      <c r="I157" s="138" t="s">
        <v>154</v>
      </c>
      <c r="J157" s="139" t="s">
        <v>166</v>
      </c>
      <c r="K157" s="139" t="s">
        <v>166</v>
      </c>
      <c r="L157" s="139" t="s">
        <v>166</v>
      </c>
      <c r="M157" s="139" t="s">
        <v>166</v>
      </c>
      <c r="N157" s="138" t="s">
        <v>166</v>
      </c>
      <c r="O157" s="127">
        <v>0</v>
      </c>
      <c r="P157" s="107">
        <v>0</v>
      </c>
      <c r="Q157" s="138" t="s">
        <v>166</v>
      </c>
      <c r="R157" s="138" t="s">
        <v>166</v>
      </c>
      <c r="S157" s="135">
        <v>0</v>
      </c>
      <c r="T157" s="118">
        <f t="shared" si="17"/>
        <v>0</v>
      </c>
      <c r="U157" s="118">
        <f t="shared" si="18"/>
        <v>0</v>
      </c>
      <c r="V157" s="134" t="s">
        <v>346</v>
      </c>
      <c r="W157" s="139" t="s">
        <v>10</v>
      </c>
      <c r="X157" s="139" t="s">
        <v>350</v>
      </c>
    </row>
    <row r="158" spans="1:24" s="67" customFormat="1" ht="101.25" x14ac:dyDescent="0.25">
      <c r="A158" s="157"/>
      <c r="B158" s="180"/>
      <c r="C158" s="157"/>
      <c r="D158" s="157"/>
      <c r="E158" s="157"/>
      <c r="F158" s="159"/>
      <c r="G158" s="164"/>
      <c r="H158" s="139" t="s">
        <v>576</v>
      </c>
      <c r="I158" s="138" t="s">
        <v>154</v>
      </c>
      <c r="J158" s="139" t="s">
        <v>166</v>
      </c>
      <c r="K158" s="139" t="s">
        <v>166</v>
      </c>
      <c r="L158" s="139" t="s">
        <v>166</v>
      </c>
      <c r="M158" s="139" t="s">
        <v>166</v>
      </c>
      <c r="N158" s="138" t="s">
        <v>166</v>
      </c>
      <c r="O158" s="127">
        <v>0</v>
      </c>
      <c r="P158" s="107">
        <v>0</v>
      </c>
      <c r="Q158" s="138" t="s">
        <v>166</v>
      </c>
      <c r="R158" s="138" t="s">
        <v>166</v>
      </c>
      <c r="S158" s="135">
        <v>0</v>
      </c>
      <c r="T158" s="118">
        <f t="shared" si="17"/>
        <v>0</v>
      </c>
      <c r="U158" s="118">
        <f t="shared" si="18"/>
        <v>0</v>
      </c>
      <c r="V158" s="134" t="s">
        <v>346</v>
      </c>
      <c r="W158" s="139" t="s">
        <v>10</v>
      </c>
      <c r="X158" s="139" t="s">
        <v>350</v>
      </c>
    </row>
    <row r="159" spans="1:24" s="67" customFormat="1" ht="101.25" x14ac:dyDescent="0.25">
      <c r="A159" s="157"/>
      <c r="B159" s="180"/>
      <c r="C159" s="157"/>
      <c r="D159" s="157"/>
      <c r="E159" s="157"/>
      <c r="F159" s="159"/>
      <c r="G159" s="164"/>
      <c r="H159" s="139" t="s">
        <v>577</v>
      </c>
      <c r="I159" s="138" t="s">
        <v>154</v>
      </c>
      <c r="J159" s="139" t="s">
        <v>166</v>
      </c>
      <c r="K159" s="139" t="s">
        <v>166</v>
      </c>
      <c r="L159" s="139" t="s">
        <v>166</v>
      </c>
      <c r="M159" s="139" t="s">
        <v>166</v>
      </c>
      <c r="N159" s="138" t="s">
        <v>166</v>
      </c>
      <c r="O159" s="127">
        <v>0</v>
      </c>
      <c r="P159" s="107">
        <v>0</v>
      </c>
      <c r="Q159" s="138" t="s">
        <v>166</v>
      </c>
      <c r="R159" s="138" t="s">
        <v>166</v>
      </c>
      <c r="S159" s="135">
        <v>0</v>
      </c>
      <c r="T159" s="118">
        <f t="shared" si="17"/>
        <v>0</v>
      </c>
      <c r="U159" s="118">
        <f t="shared" si="18"/>
        <v>0</v>
      </c>
      <c r="V159" s="134" t="s">
        <v>346</v>
      </c>
      <c r="W159" s="139" t="s">
        <v>10</v>
      </c>
      <c r="X159" s="139" t="s">
        <v>350</v>
      </c>
    </row>
    <row r="160" spans="1:24" s="67" customFormat="1" ht="101.25" x14ac:dyDescent="0.25">
      <c r="A160" s="157"/>
      <c r="B160" s="180"/>
      <c r="C160" s="157"/>
      <c r="D160" s="157"/>
      <c r="E160" s="157"/>
      <c r="F160" s="159"/>
      <c r="G160" s="164"/>
      <c r="H160" s="139" t="s">
        <v>578</v>
      </c>
      <c r="I160" s="138" t="s">
        <v>154</v>
      </c>
      <c r="J160" s="139" t="s">
        <v>166</v>
      </c>
      <c r="K160" s="139" t="s">
        <v>166</v>
      </c>
      <c r="L160" s="139" t="s">
        <v>166</v>
      </c>
      <c r="M160" s="139" t="s">
        <v>166</v>
      </c>
      <c r="N160" s="138" t="s">
        <v>166</v>
      </c>
      <c r="O160" s="127">
        <v>0</v>
      </c>
      <c r="P160" s="107">
        <v>0</v>
      </c>
      <c r="Q160" s="138" t="s">
        <v>166</v>
      </c>
      <c r="R160" s="138" t="s">
        <v>166</v>
      </c>
      <c r="S160" s="135">
        <v>0</v>
      </c>
      <c r="T160" s="118">
        <f t="shared" si="17"/>
        <v>0</v>
      </c>
      <c r="U160" s="118">
        <f t="shared" si="18"/>
        <v>0</v>
      </c>
      <c r="V160" s="134" t="s">
        <v>346</v>
      </c>
      <c r="W160" s="139" t="s">
        <v>10</v>
      </c>
      <c r="X160" s="139" t="s">
        <v>350</v>
      </c>
    </row>
    <row r="161" spans="1:25" s="67" customFormat="1" ht="178.5" customHeight="1" x14ac:dyDescent="0.25">
      <c r="A161" s="157"/>
      <c r="B161" s="180"/>
      <c r="C161" s="157"/>
      <c r="D161" s="157"/>
      <c r="E161" s="157"/>
      <c r="F161" s="159"/>
      <c r="G161" s="164"/>
      <c r="H161" s="139" t="s">
        <v>582</v>
      </c>
      <c r="I161" s="138" t="s">
        <v>154</v>
      </c>
      <c r="J161" s="139" t="s">
        <v>166</v>
      </c>
      <c r="K161" s="139" t="s">
        <v>166</v>
      </c>
      <c r="L161" s="139" t="s">
        <v>166</v>
      </c>
      <c r="M161" s="139" t="s">
        <v>166</v>
      </c>
      <c r="N161" s="138" t="s">
        <v>166</v>
      </c>
      <c r="O161" s="127">
        <v>0</v>
      </c>
      <c r="P161" s="107">
        <v>0</v>
      </c>
      <c r="Q161" s="138" t="s">
        <v>166</v>
      </c>
      <c r="R161" s="138" t="s">
        <v>166</v>
      </c>
      <c r="S161" s="135">
        <v>0</v>
      </c>
      <c r="T161" s="118">
        <f>+O161</f>
        <v>0</v>
      </c>
      <c r="U161" s="118">
        <f>+S161</f>
        <v>0</v>
      </c>
      <c r="V161" s="134" t="s">
        <v>346</v>
      </c>
      <c r="W161" s="139" t="s">
        <v>10</v>
      </c>
      <c r="X161" s="139" t="s">
        <v>350</v>
      </c>
    </row>
    <row r="162" spans="1:25" s="67" customFormat="1" ht="150" customHeight="1" x14ac:dyDescent="0.25">
      <c r="A162" s="157"/>
      <c r="B162" s="180"/>
      <c r="C162" s="157"/>
      <c r="D162" s="157"/>
      <c r="E162" s="157"/>
      <c r="F162" s="159"/>
      <c r="G162" s="164"/>
      <c r="H162" s="113" t="s">
        <v>409</v>
      </c>
      <c r="I162" s="138" t="s">
        <v>154</v>
      </c>
      <c r="J162" s="139" t="s">
        <v>166</v>
      </c>
      <c r="K162" s="139" t="s">
        <v>166</v>
      </c>
      <c r="L162" s="139" t="s">
        <v>166</v>
      </c>
      <c r="M162" s="139" t="s">
        <v>166</v>
      </c>
      <c r="N162" s="138" t="s">
        <v>166</v>
      </c>
      <c r="O162" s="127">
        <v>0</v>
      </c>
      <c r="P162" s="107">
        <v>0</v>
      </c>
      <c r="Q162" s="138" t="s">
        <v>166</v>
      </c>
      <c r="R162" s="138" t="s">
        <v>166</v>
      </c>
      <c r="S162" s="135">
        <v>0</v>
      </c>
      <c r="T162" s="118">
        <f t="shared" ref="T162:T178" si="19">+O162</f>
        <v>0</v>
      </c>
      <c r="U162" s="118">
        <f t="shared" ref="U162:U168" si="20">+S162</f>
        <v>0</v>
      </c>
      <c r="V162" s="134" t="s">
        <v>346</v>
      </c>
      <c r="W162" s="139" t="s">
        <v>10</v>
      </c>
      <c r="X162" s="139" t="s">
        <v>350</v>
      </c>
    </row>
    <row r="163" spans="1:25" s="67" customFormat="1" ht="172.5" customHeight="1" x14ac:dyDescent="0.25">
      <c r="A163" s="157"/>
      <c r="B163" s="180"/>
      <c r="C163" s="157"/>
      <c r="D163" s="157" t="s">
        <v>429</v>
      </c>
      <c r="E163" s="157" t="s">
        <v>430</v>
      </c>
      <c r="F163" s="159" t="s">
        <v>711</v>
      </c>
      <c r="G163" s="158">
        <v>44926</v>
      </c>
      <c r="H163" s="139" t="s">
        <v>431</v>
      </c>
      <c r="I163" s="138" t="s">
        <v>154</v>
      </c>
      <c r="J163" s="139" t="s">
        <v>166</v>
      </c>
      <c r="K163" s="139" t="s">
        <v>166</v>
      </c>
      <c r="L163" s="139" t="s">
        <v>166</v>
      </c>
      <c r="M163" s="139" t="s">
        <v>752</v>
      </c>
      <c r="N163" s="136" t="s">
        <v>190</v>
      </c>
      <c r="O163" s="127">
        <v>0</v>
      </c>
      <c r="P163" s="107">
        <v>0</v>
      </c>
      <c r="Q163" s="138" t="s">
        <v>166</v>
      </c>
      <c r="R163" s="138" t="s">
        <v>166</v>
      </c>
      <c r="S163" s="135">
        <v>0</v>
      </c>
      <c r="T163" s="118">
        <f t="shared" si="19"/>
        <v>0</v>
      </c>
      <c r="U163" s="118">
        <f t="shared" si="20"/>
        <v>0</v>
      </c>
      <c r="V163" s="134" t="s">
        <v>339</v>
      </c>
      <c r="W163" s="139" t="s">
        <v>10</v>
      </c>
      <c r="X163" s="139" t="s">
        <v>351</v>
      </c>
    </row>
    <row r="164" spans="1:25" s="67" customFormat="1" ht="127.5" customHeight="1" x14ac:dyDescent="0.25">
      <c r="A164" s="157"/>
      <c r="B164" s="180"/>
      <c r="C164" s="157"/>
      <c r="D164" s="157"/>
      <c r="E164" s="157"/>
      <c r="F164" s="159"/>
      <c r="G164" s="158"/>
      <c r="H164" s="139" t="s">
        <v>433</v>
      </c>
      <c r="I164" s="138" t="s">
        <v>154</v>
      </c>
      <c r="J164" s="139" t="s">
        <v>166</v>
      </c>
      <c r="K164" s="139" t="s">
        <v>166</v>
      </c>
      <c r="L164" s="139" t="s">
        <v>166</v>
      </c>
      <c r="M164" s="139" t="s">
        <v>752</v>
      </c>
      <c r="N164" s="136" t="s">
        <v>190</v>
      </c>
      <c r="O164" s="127">
        <v>0</v>
      </c>
      <c r="P164" s="107">
        <v>0</v>
      </c>
      <c r="Q164" s="138" t="s">
        <v>166</v>
      </c>
      <c r="R164" s="138" t="s">
        <v>166</v>
      </c>
      <c r="S164" s="135">
        <v>0</v>
      </c>
      <c r="T164" s="118">
        <f t="shared" si="19"/>
        <v>0</v>
      </c>
      <c r="U164" s="118">
        <f t="shared" si="20"/>
        <v>0</v>
      </c>
      <c r="V164" s="134" t="s">
        <v>339</v>
      </c>
      <c r="W164" s="139" t="s">
        <v>10</v>
      </c>
      <c r="X164" s="139" t="s">
        <v>351</v>
      </c>
    </row>
    <row r="165" spans="1:25" s="67" customFormat="1" ht="137.25" customHeight="1" x14ac:dyDescent="0.25">
      <c r="A165" s="157"/>
      <c r="B165" s="180"/>
      <c r="C165" s="157"/>
      <c r="D165" s="157"/>
      <c r="E165" s="157"/>
      <c r="F165" s="159"/>
      <c r="G165" s="158"/>
      <c r="H165" s="139" t="s">
        <v>434</v>
      </c>
      <c r="I165" s="138" t="s">
        <v>154</v>
      </c>
      <c r="J165" s="139" t="s">
        <v>166</v>
      </c>
      <c r="K165" s="139" t="s">
        <v>166</v>
      </c>
      <c r="L165" s="139" t="s">
        <v>166</v>
      </c>
      <c r="M165" s="139" t="s">
        <v>752</v>
      </c>
      <c r="N165" s="136" t="s">
        <v>190</v>
      </c>
      <c r="O165" s="127">
        <v>5314</v>
      </c>
      <c r="P165" s="107">
        <v>0</v>
      </c>
      <c r="Q165" s="138" t="s">
        <v>166</v>
      </c>
      <c r="R165" s="138" t="s">
        <v>166</v>
      </c>
      <c r="S165" s="135">
        <v>0</v>
      </c>
      <c r="T165" s="118">
        <f t="shared" si="19"/>
        <v>5314</v>
      </c>
      <c r="U165" s="137">
        <f t="shared" si="20"/>
        <v>0</v>
      </c>
      <c r="V165" s="134" t="s">
        <v>339</v>
      </c>
      <c r="W165" s="139" t="s">
        <v>10</v>
      </c>
      <c r="X165" s="139" t="s">
        <v>351</v>
      </c>
    </row>
    <row r="166" spans="1:25" s="67" customFormat="1" ht="101.25" x14ac:dyDescent="0.25">
      <c r="A166" s="157"/>
      <c r="B166" s="180"/>
      <c r="C166" s="157"/>
      <c r="D166" s="157"/>
      <c r="E166" s="157"/>
      <c r="F166" s="159"/>
      <c r="G166" s="158"/>
      <c r="H166" s="139" t="s">
        <v>435</v>
      </c>
      <c r="I166" s="138" t="s">
        <v>154</v>
      </c>
      <c r="J166" s="139" t="s">
        <v>166</v>
      </c>
      <c r="K166" s="139" t="s">
        <v>166</v>
      </c>
      <c r="L166" s="139" t="s">
        <v>166</v>
      </c>
      <c r="M166" s="139" t="s">
        <v>752</v>
      </c>
      <c r="N166" s="136" t="s">
        <v>190</v>
      </c>
      <c r="O166" s="127">
        <v>4686</v>
      </c>
      <c r="P166" s="107">
        <v>0</v>
      </c>
      <c r="Q166" s="138" t="s">
        <v>166</v>
      </c>
      <c r="R166" s="138" t="s">
        <v>166</v>
      </c>
      <c r="S166" s="135">
        <v>0</v>
      </c>
      <c r="T166" s="118">
        <f t="shared" si="19"/>
        <v>4686</v>
      </c>
      <c r="U166" s="137">
        <f t="shared" si="20"/>
        <v>0</v>
      </c>
      <c r="V166" s="134" t="s">
        <v>339</v>
      </c>
      <c r="W166" s="139" t="s">
        <v>10</v>
      </c>
      <c r="X166" s="139" t="s">
        <v>351</v>
      </c>
    </row>
    <row r="167" spans="1:25" s="67" customFormat="1" ht="133.5" customHeight="1" x14ac:dyDescent="0.25">
      <c r="A167" s="157"/>
      <c r="B167" s="180"/>
      <c r="C167" s="157"/>
      <c r="D167" s="157"/>
      <c r="E167" s="157"/>
      <c r="F167" s="159"/>
      <c r="G167" s="158"/>
      <c r="H167" s="139" t="s">
        <v>409</v>
      </c>
      <c r="I167" s="138" t="s">
        <v>154</v>
      </c>
      <c r="J167" s="139" t="s">
        <v>166</v>
      </c>
      <c r="K167" s="139" t="s">
        <v>166</v>
      </c>
      <c r="L167" s="139" t="s">
        <v>166</v>
      </c>
      <c r="M167" s="139" t="s">
        <v>166</v>
      </c>
      <c r="N167" s="138" t="s">
        <v>166</v>
      </c>
      <c r="O167" s="127">
        <v>0</v>
      </c>
      <c r="P167" s="107">
        <v>0</v>
      </c>
      <c r="Q167" s="138" t="s">
        <v>166</v>
      </c>
      <c r="R167" s="138" t="s">
        <v>166</v>
      </c>
      <c r="S167" s="135">
        <v>0</v>
      </c>
      <c r="T167" s="118">
        <f t="shared" si="19"/>
        <v>0</v>
      </c>
      <c r="U167" s="118">
        <f t="shared" si="20"/>
        <v>0</v>
      </c>
      <c r="V167" s="134" t="s">
        <v>339</v>
      </c>
      <c r="W167" s="139" t="s">
        <v>10</v>
      </c>
      <c r="X167" s="139" t="s">
        <v>351</v>
      </c>
    </row>
    <row r="168" spans="1:25" s="67" customFormat="1" ht="165" customHeight="1" x14ac:dyDescent="0.25">
      <c r="A168" s="157"/>
      <c r="B168" s="180"/>
      <c r="C168" s="157"/>
      <c r="D168" s="157"/>
      <c r="E168" s="157"/>
      <c r="F168" s="159"/>
      <c r="G168" s="158"/>
      <c r="H168" s="139" t="s">
        <v>414</v>
      </c>
      <c r="I168" s="138" t="s">
        <v>154</v>
      </c>
      <c r="J168" s="139" t="s">
        <v>166</v>
      </c>
      <c r="K168" s="139" t="s">
        <v>166</v>
      </c>
      <c r="L168" s="139" t="s">
        <v>166</v>
      </c>
      <c r="M168" s="139" t="s">
        <v>166</v>
      </c>
      <c r="N168" s="138" t="s">
        <v>166</v>
      </c>
      <c r="O168" s="127">
        <v>0</v>
      </c>
      <c r="P168" s="107">
        <v>0</v>
      </c>
      <c r="Q168" s="138" t="s">
        <v>166</v>
      </c>
      <c r="R168" s="138" t="s">
        <v>166</v>
      </c>
      <c r="S168" s="135">
        <v>0</v>
      </c>
      <c r="T168" s="118">
        <f t="shared" si="19"/>
        <v>0</v>
      </c>
      <c r="U168" s="118">
        <f t="shared" si="20"/>
        <v>0</v>
      </c>
      <c r="V168" s="134" t="s">
        <v>339</v>
      </c>
      <c r="W168" s="139" t="s">
        <v>10</v>
      </c>
      <c r="X168" s="139" t="s">
        <v>351</v>
      </c>
    </row>
    <row r="169" spans="1:25" s="67" customFormat="1" ht="101.25" customHeight="1" outlineLevel="1" x14ac:dyDescent="0.25">
      <c r="A169" s="157"/>
      <c r="B169" s="180"/>
      <c r="C169" s="157"/>
      <c r="D169" s="157" t="s">
        <v>441</v>
      </c>
      <c r="E169" s="157" t="s">
        <v>443</v>
      </c>
      <c r="F169" s="159" t="s">
        <v>735</v>
      </c>
      <c r="G169" s="158">
        <v>44926</v>
      </c>
      <c r="H169" s="139" t="s">
        <v>461</v>
      </c>
      <c r="I169" s="138" t="s">
        <v>154</v>
      </c>
      <c r="J169" s="139" t="s">
        <v>166</v>
      </c>
      <c r="K169" s="139" t="s">
        <v>166</v>
      </c>
      <c r="L169" s="139" t="s">
        <v>166</v>
      </c>
      <c r="M169" s="139" t="s">
        <v>166</v>
      </c>
      <c r="N169" s="138" t="s">
        <v>166</v>
      </c>
      <c r="O169" s="127">
        <v>0</v>
      </c>
      <c r="P169" s="107">
        <v>0</v>
      </c>
      <c r="Q169" s="138" t="s">
        <v>166</v>
      </c>
      <c r="R169" s="138" t="s">
        <v>166</v>
      </c>
      <c r="S169" s="135">
        <v>0</v>
      </c>
      <c r="T169" s="118">
        <f t="shared" si="19"/>
        <v>0</v>
      </c>
      <c r="U169" s="118">
        <f>+S169</f>
        <v>0</v>
      </c>
      <c r="V169" s="134" t="s">
        <v>346</v>
      </c>
      <c r="W169" s="139" t="s">
        <v>10</v>
      </c>
      <c r="X169" s="139" t="s">
        <v>18</v>
      </c>
    </row>
    <row r="170" spans="1:25" s="94" customFormat="1" ht="183.75" customHeight="1" outlineLevel="1" x14ac:dyDescent="0.25">
      <c r="A170" s="157"/>
      <c r="B170" s="180"/>
      <c r="C170" s="157"/>
      <c r="D170" s="157"/>
      <c r="E170" s="157"/>
      <c r="F170" s="159"/>
      <c r="G170" s="158"/>
      <c r="H170" s="139" t="s">
        <v>646</v>
      </c>
      <c r="I170" s="138" t="s">
        <v>154</v>
      </c>
      <c r="J170" s="139" t="s">
        <v>166</v>
      </c>
      <c r="K170" s="139" t="s">
        <v>166</v>
      </c>
      <c r="L170" s="139" t="s">
        <v>166</v>
      </c>
      <c r="M170" s="139" t="s">
        <v>166</v>
      </c>
      <c r="N170" s="138" t="s">
        <v>166</v>
      </c>
      <c r="O170" s="127">
        <v>0</v>
      </c>
      <c r="P170" s="107">
        <v>0</v>
      </c>
      <c r="Q170" s="138" t="s">
        <v>166</v>
      </c>
      <c r="R170" s="138" t="s">
        <v>166</v>
      </c>
      <c r="S170" s="135">
        <v>0</v>
      </c>
      <c r="T170" s="118">
        <f>+O170</f>
        <v>0</v>
      </c>
      <c r="U170" s="118">
        <f>+S170</f>
        <v>0</v>
      </c>
      <c r="V170" s="134" t="s">
        <v>346</v>
      </c>
      <c r="W170" s="139" t="s">
        <v>10</v>
      </c>
      <c r="X170" s="139" t="s">
        <v>18</v>
      </c>
      <c r="Y170" s="67"/>
    </row>
    <row r="171" spans="1:25" s="67" customFormat="1" ht="101.25" outlineLevel="1" x14ac:dyDescent="0.25">
      <c r="A171" s="157"/>
      <c r="B171" s="180"/>
      <c r="C171" s="157"/>
      <c r="D171" s="157"/>
      <c r="E171" s="157"/>
      <c r="F171" s="159"/>
      <c r="G171" s="158"/>
      <c r="H171" s="139" t="s">
        <v>436</v>
      </c>
      <c r="I171" s="138" t="s">
        <v>154</v>
      </c>
      <c r="J171" s="139" t="s">
        <v>166</v>
      </c>
      <c r="K171" s="139" t="s">
        <v>166</v>
      </c>
      <c r="L171" s="139" t="s">
        <v>166</v>
      </c>
      <c r="M171" s="139" t="s">
        <v>193</v>
      </c>
      <c r="N171" s="111" t="s">
        <v>194</v>
      </c>
      <c r="O171" s="107">
        <v>0</v>
      </c>
      <c r="P171" s="107">
        <v>0</v>
      </c>
      <c r="Q171" s="138" t="s">
        <v>166</v>
      </c>
      <c r="R171" s="138" t="s">
        <v>166</v>
      </c>
      <c r="S171" s="135">
        <v>0</v>
      </c>
      <c r="T171" s="118">
        <f t="shared" si="19"/>
        <v>0</v>
      </c>
      <c r="U171" s="118">
        <f t="shared" ref="U171:U178" si="21">+S171</f>
        <v>0</v>
      </c>
      <c r="V171" s="134" t="s">
        <v>346</v>
      </c>
      <c r="W171" s="139" t="s">
        <v>10</v>
      </c>
      <c r="X171" s="139" t="s">
        <v>18</v>
      </c>
    </row>
    <row r="172" spans="1:25" s="67" customFormat="1" ht="101.25" outlineLevel="1" x14ac:dyDescent="0.25">
      <c r="A172" s="157"/>
      <c r="B172" s="180"/>
      <c r="C172" s="157"/>
      <c r="D172" s="157"/>
      <c r="E172" s="157"/>
      <c r="F172" s="159"/>
      <c r="G172" s="158"/>
      <c r="H172" s="139" t="s">
        <v>437</v>
      </c>
      <c r="I172" s="138" t="s">
        <v>154</v>
      </c>
      <c r="J172" s="139" t="s">
        <v>166</v>
      </c>
      <c r="K172" s="139" t="s">
        <v>166</v>
      </c>
      <c r="L172" s="139" t="s">
        <v>166</v>
      </c>
      <c r="M172" s="139" t="s">
        <v>166</v>
      </c>
      <c r="N172" s="138" t="s">
        <v>166</v>
      </c>
      <c r="O172" s="127">
        <v>0</v>
      </c>
      <c r="P172" s="107">
        <v>0</v>
      </c>
      <c r="Q172" s="138" t="s">
        <v>166</v>
      </c>
      <c r="R172" s="138" t="s">
        <v>166</v>
      </c>
      <c r="S172" s="135">
        <v>0</v>
      </c>
      <c r="T172" s="118">
        <f t="shared" si="19"/>
        <v>0</v>
      </c>
      <c r="U172" s="118">
        <f t="shared" si="21"/>
        <v>0</v>
      </c>
      <c r="V172" s="134" t="s">
        <v>346</v>
      </c>
      <c r="W172" s="139" t="s">
        <v>10</v>
      </c>
      <c r="X172" s="139" t="s">
        <v>18</v>
      </c>
    </row>
    <row r="173" spans="1:25" s="67" customFormat="1" ht="101.25" outlineLevel="1" x14ac:dyDescent="0.25">
      <c r="A173" s="157"/>
      <c r="B173" s="180"/>
      <c r="C173" s="157"/>
      <c r="D173" s="157"/>
      <c r="E173" s="157"/>
      <c r="F173" s="159"/>
      <c r="G173" s="158"/>
      <c r="H173" s="139" t="s">
        <v>438</v>
      </c>
      <c r="I173" s="138" t="s">
        <v>154</v>
      </c>
      <c r="J173" s="139" t="s">
        <v>166</v>
      </c>
      <c r="K173" s="139" t="s">
        <v>166</v>
      </c>
      <c r="L173" s="139" t="s">
        <v>166</v>
      </c>
      <c r="M173" s="139" t="s">
        <v>166</v>
      </c>
      <c r="N173" s="138" t="s">
        <v>166</v>
      </c>
      <c r="O173" s="127">
        <v>0</v>
      </c>
      <c r="P173" s="107">
        <v>0</v>
      </c>
      <c r="Q173" s="138" t="s">
        <v>166</v>
      </c>
      <c r="R173" s="138" t="s">
        <v>166</v>
      </c>
      <c r="S173" s="135">
        <v>0</v>
      </c>
      <c r="T173" s="118">
        <f t="shared" si="19"/>
        <v>0</v>
      </c>
      <c r="U173" s="118">
        <f t="shared" si="21"/>
        <v>0</v>
      </c>
      <c r="V173" s="134" t="s">
        <v>346</v>
      </c>
      <c r="W173" s="139" t="s">
        <v>10</v>
      </c>
      <c r="X173" s="139" t="s">
        <v>18</v>
      </c>
    </row>
    <row r="174" spans="1:25" s="67" customFormat="1" ht="287.25" customHeight="1" outlineLevel="1" x14ac:dyDescent="0.25">
      <c r="A174" s="157"/>
      <c r="B174" s="180"/>
      <c r="C174" s="157"/>
      <c r="D174" s="157"/>
      <c r="E174" s="157"/>
      <c r="F174" s="159"/>
      <c r="G174" s="158"/>
      <c r="H174" s="139" t="s">
        <v>439</v>
      </c>
      <c r="I174" s="138" t="s">
        <v>154</v>
      </c>
      <c r="J174" s="139" t="s">
        <v>166</v>
      </c>
      <c r="K174" s="139" t="s">
        <v>166</v>
      </c>
      <c r="L174" s="139" t="s">
        <v>166</v>
      </c>
      <c r="M174" s="139" t="s">
        <v>166</v>
      </c>
      <c r="N174" s="138" t="s">
        <v>166</v>
      </c>
      <c r="O174" s="127">
        <v>0</v>
      </c>
      <c r="P174" s="107">
        <v>0</v>
      </c>
      <c r="Q174" s="138" t="s">
        <v>166</v>
      </c>
      <c r="R174" s="138" t="s">
        <v>166</v>
      </c>
      <c r="S174" s="135">
        <v>0</v>
      </c>
      <c r="T174" s="118">
        <f t="shared" si="19"/>
        <v>0</v>
      </c>
      <c r="U174" s="118">
        <f t="shared" si="21"/>
        <v>0</v>
      </c>
      <c r="V174" s="134" t="s">
        <v>346</v>
      </c>
      <c r="W174" s="139" t="s">
        <v>10</v>
      </c>
      <c r="X174" s="139" t="s">
        <v>18</v>
      </c>
    </row>
    <row r="175" spans="1:25" s="67" customFormat="1" ht="114.75" customHeight="1" outlineLevel="1" x14ac:dyDescent="0.25">
      <c r="A175" s="157"/>
      <c r="B175" s="180"/>
      <c r="C175" s="157"/>
      <c r="D175" s="157"/>
      <c r="E175" s="157"/>
      <c r="F175" s="159"/>
      <c r="G175" s="158"/>
      <c r="H175" s="139" t="s">
        <v>440</v>
      </c>
      <c r="I175" s="138" t="s">
        <v>154</v>
      </c>
      <c r="J175" s="139" t="s">
        <v>166</v>
      </c>
      <c r="K175" s="139" t="s">
        <v>166</v>
      </c>
      <c r="L175" s="139" t="s">
        <v>166</v>
      </c>
      <c r="M175" s="139" t="s">
        <v>193</v>
      </c>
      <c r="N175" s="138" t="s">
        <v>194</v>
      </c>
      <c r="O175" s="127">
        <v>35</v>
      </c>
      <c r="P175" s="107">
        <v>0</v>
      </c>
      <c r="Q175" s="138" t="s">
        <v>166</v>
      </c>
      <c r="R175" s="138" t="s">
        <v>166</v>
      </c>
      <c r="S175" s="135">
        <v>0</v>
      </c>
      <c r="T175" s="118">
        <f t="shared" si="19"/>
        <v>35</v>
      </c>
      <c r="U175" s="118">
        <f t="shared" si="21"/>
        <v>0</v>
      </c>
      <c r="V175" s="134" t="s">
        <v>346</v>
      </c>
      <c r="W175" s="139" t="s">
        <v>10</v>
      </c>
      <c r="X175" s="139" t="s">
        <v>18</v>
      </c>
    </row>
    <row r="176" spans="1:25" s="67" customFormat="1" ht="101.25" outlineLevel="1" x14ac:dyDescent="0.25">
      <c r="A176" s="157"/>
      <c r="B176" s="180"/>
      <c r="C176" s="157"/>
      <c r="D176" s="157"/>
      <c r="E176" s="157"/>
      <c r="F176" s="159"/>
      <c r="G176" s="158"/>
      <c r="H176" s="139" t="s">
        <v>681</v>
      </c>
      <c r="I176" s="138" t="s">
        <v>154</v>
      </c>
      <c r="J176" s="139" t="s">
        <v>166</v>
      </c>
      <c r="K176" s="139" t="s">
        <v>166</v>
      </c>
      <c r="L176" s="139" t="s">
        <v>166</v>
      </c>
      <c r="M176" s="139" t="s">
        <v>166</v>
      </c>
      <c r="N176" s="138" t="s">
        <v>166</v>
      </c>
      <c r="O176" s="127">
        <v>0</v>
      </c>
      <c r="P176" s="107">
        <v>0</v>
      </c>
      <c r="Q176" s="138" t="s">
        <v>166</v>
      </c>
      <c r="R176" s="138" t="s">
        <v>166</v>
      </c>
      <c r="S176" s="135">
        <v>0</v>
      </c>
      <c r="T176" s="118">
        <f t="shared" si="19"/>
        <v>0</v>
      </c>
      <c r="U176" s="118">
        <f t="shared" si="21"/>
        <v>0</v>
      </c>
      <c r="V176" s="134" t="s">
        <v>346</v>
      </c>
      <c r="W176" s="139" t="s">
        <v>10</v>
      </c>
      <c r="X176" s="139" t="s">
        <v>18</v>
      </c>
    </row>
    <row r="177" spans="1:24" s="67" customFormat="1" ht="146.25" customHeight="1" outlineLevel="1" x14ac:dyDescent="0.25">
      <c r="A177" s="157"/>
      <c r="B177" s="180"/>
      <c r="C177" s="157"/>
      <c r="D177" s="157"/>
      <c r="E177" s="157"/>
      <c r="F177" s="159"/>
      <c r="G177" s="158"/>
      <c r="H177" s="139" t="s">
        <v>599</v>
      </c>
      <c r="I177" s="138" t="s">
        <v>154</v>
      </c>
      <c r="J177" s="139" t="s">
        <v>166</v>
      </c>
      <c r="K177" s="139" t="s">
        <v>166</v>
      </c>
      <c r="L177" s="139" t="s">
        <v>166</v>
      </c>
      <c r="M177" s="139" t="s">
        <v>166</v>
      </c>
      <c r="N177" s="138" t="s">
        <v>166</v>
      </c>
      <c r="O177" s="127">
        <v>0</v>
      </c>
      <c r="P177" s="107">
        <v>0</v>
      </c>
      <c r="Q177" s="138" t="s">
        <v>166</v>
      </c>
      <c r="R177" s="138" t="s">
        <v>166</v>
      </c>
      <c r="S177" s="135">
        <v>0</v>
      </c>
      <c r="T177" s="118">
        <f t="shared" si="19"/>
        <v>0</v>
      </c>
      <c r="U177" s="118">
        <f t="shared" si="21"/>
        <v>0</v>
      </c>
      <c r="V177" s="134" t="s">
        <v>346</v>
      </c>
      <c r="W177" s="139" t="s">
        <v>10</v>
      </c>
      <c r="X177" s="139" t="s">
        <v>18</v>
      </c>
    </row>
    <row r="178" spans="1:24" s="67" customFormat="1" ht="146.25" customHeight="1" outlineLevel="1" x14ac:dyDescent="0.25">
      <c r="A178" s="157"/>
      <c r="B178" s="180"/>
      <c r="C178" s="157"/>
      <c r="D178" s="157"/>
      <c r="E178" s="157"/>
      <c r="F178" s="159"/>
      <c r="G178" s="158"/>
      <c r="H178" s="139" t="s">
        <v>600</v>
      </c>
      <c r="I178" s="138" t="s">
        <v>154</v>
      </c>
      <c r="J178" s="139" t="s">
        <v>166</v>
      </c>
      <c r="K178" s="139" t="s">
        <v>166</v>
      </c>
      <c r="L178" s="139" t="s">
        <v>166</v>
      </c>
      <c r="M178" s="139" t="s">
        <v>166</v>
      </c>
      <c r="N178" s="138" t="s">
        <v>166</v>
      </c>
      <c r="O178" s="127">
        <v>0</v>
      </c>
      <c r="P178" s="107">
        <v>0</v>
      </c>
      <c r="Q178" s="138" t="s">
        <v>166</v>
      </c>
      <c r="R178" s="138" t="s">
        <v>166</v>
      </c>
      <c r="S178" s="135">
        <v>0</v>
      </c>
      <c r="T178" s="118">
        <f t="shared" si="19"/>
        <v>0</v>
      </c>
      <c r="U178" s="118">
        <f t="shared" si="21"/>
        <v>0</v>
      </c>
      <c r="V178" s="134" t="s">
        <v>346</v>
      </c>
      <c r="W178" s="139" t="s">
        <v>10</v>
      </c>
      <c r="X178" s="139" t="s">
        <v>18</v>
      </c>
    </row>
    <row r="179" spans="1:24" s="67" customFormat="1" ht="103.5" customHeight="1" outlineLevel="1" x14ac:dyDescent="0.25">
      <c r="A179" s="157"/>
      <c r="B179" s="180"/>
      <c r="C179" s="157"/>
      <c r="D179" s="158" t="s">
        <v>601</v>
      </c>
      <c r="E179" s="177" t="s">
        <v>602</v>
      </c>
      <c r="F179" s="159" t="s">
        <v>753</v>
      </c>
      <c r="G179" s="174">
        <v>44926</v>
      </c>
      <c r="H179" s="139" t="s">
        <v>697</v>
      </c>
      <c r="I179" s="138" t="s">
        <v>154</v>
      </c>
      <c r="J179" s="139" t="s">
        <v>166</v>
      </c>
      <c r="K179" s="139" t="s">
        <v>166</v>
      </c>
      <c r="L179" s="139" t="s">
        <v>166</v>
      </c>
      <c r="M179" s="139" t="s">
        <v>166</v>
      </c>
      <c r="N179" s="138" t="s">
        <v>166</v>
      </c>
      <c r="O179" s="127">
        <v>273901</v>
      </c>
      <c r="P179" s="107">
        <v>0</v>
      </c>
      <c r="Q179" s="138" t="s">
        <v>166</v>
      </c>
      <c r="R179" s="138" t="s">
        <v>166</v>
      </c>
      <c r="S179" s="135">
        <v>0</v>
      </c>
      <c r="T179" s="118">
        <v>0</v>
      </c>
      <c r="U179" s="118">
        <f>+S179</f>
        <v>0</v>
      </c>
      <c r="V179" s="134" t="s">
        <v>346</v>
      </c>
      <c r="W179" s="139" t="s">
        <v>10</v>
      </c>
      <c r="X179" s="139" t="s">
        <v>789</v>
      </c>
    </row>
    <row r="180" spans="1:24" s="67" customFormat="1" ht="103.5" customHeight="1" outlineLevel="1" x14ac:dyDescent="0.25">
      <c r="A180" s="157"/>
      <c r="B180" s="180"/>
      <c r="C180" s="157"/>
      <c r="D180" s="157"/>
      <c r="E180" s="157"/>
      <c r="F180" s="159"/>
      <c r="G180" s="175"/>
      <c r="H180" s="139" t="s">
        <v>698</v>
      </c>
      <c r="I180" s="138" t="s">
        <v>154</v>
      </c>
      <c r="J180" s="139" t="s">
        <v>166</v>
      </c>
      <c r="K180" s="139" t="s">
        <v>166</v>
      </c>
      <c r="L180" s="139" t="s">
        <v>166</v>
      </c>
      <c r="M180" s="139" t="s">
        <v>166</v>
      </c>
      <c r="N180" s="138" t="s">
        <v>166</v>
      </c>
      <c r="O180" s="127">
        <v>0</v>
      </c>
      <c r="P180" s="107">
        <v>0</v>
      </c>
      <c r="Q180" s="138" t="s">
        <v>166</v>
      </c>
      <c r="R180" s="138" t="s">
        <v>166</v>
      </c>
      <c r="S180" s="135">
        <v>0</v>
      </c>
      <c r="T180" s="118">
        <v>0</v>
      </c>
      <c r="U180" s="118">
        <f>+S180</f>
        <v>0</v>
      </c>
      <c r="V180" s="134" t="s">
        <v>346</v>
      </c>
      <c r="W180" s="139" t="s">
        <v>10</v>
      </c>
      <c r="X180" s="139" t="s">
        <v>789</v>
      </c>
    </row>
    <row r="181" spans="1:24" s="67" customFormat="1" ht="103.5" customHeight="1" outlineLevel="1" x14ac:dyDescent="0.25">
      <c r="A181" s="157"/>
      <c r="B181" s="180"/>
      <c r="C181" s="157"/>
      <c r="D181" s="157"/>
      <c r="E181" s="157"/>
      <c r="F181" s="159"/>
      <c r="G181" s="175"/>
      <c r="H181" s="139" t="s">
        <v>699</v>
      </c>
      <c r="I181" s="138" t="s">
        <v>154</v>
      </c>
      <c r="J181" s="139" t="s">
        <v>166</v>
      </c>
      <c r="K181" s="139" t="s">
        <v>166</v>
      </c>
      <c r="L181" s="139" t="s">
        <v>166</v>
      </c>
      <c r="M181" s="139" t="s">
        <v>166</v>
      </c>
      <c r="N181" s="138" t="s">
        <v>166</v>
      </c>
      <c r="O181" s="127">
        <v>0</v>
      </c>
      <c r="P181" s="107">
        <v>0</v>
      </c>
      <c r="Q181" s="138" t="s">
        <v>166</v>
      </c>
      <c r="R181" s="138" t="s">
        <v>166</v>
      </c>
      <c r="S181" s="135">
        <v>0</v>
      </c>
      <c r="T181" s="118">
        <v>0</v>
      </c>
      <c r="U181" s="118">
        <f>+S181</f>
        <v>0</v>
      </c>
      <c r="V181" s="134" t="s">
        <v>346</v>
      </c>
      <c r="W181" s="139" t="s">
        <v>10</v>
      </c>
      <c r="X181" s="139" t="s">
        <v>789</v>
      </c>
    </row>
    <row r="182" spans="1:24" s="67" customFormat="1" ht="101.25" x14ac:dyDescent="0.25">
      <c r="A182" s="157"/>
      <c r="B182" s="180"/>
      <c r="C182" s="157"/>
      <c r="D182" s="158" t="s">
        <v>445</v>
      </c>
      <c r="E182" s="158" t="s">
        <v>446</v>
      </c>
      <c r="F182" s="159" t="s">
        <v>712</v>
      </c>
      <c r="G182" s="174">
        <v>44926</v>
      </c>
      <c r="H182" s="139" t="s">
        <v>444</v>
      </c>
      <c r="I182" s="138" t="s">
        <v>154</v>
      </c>
      <c r="J182" s="139" t="s">
        <v>166</v>
      </c>
      <c r="K182" s="139" t="s">
        <v>166</v>
      </c>
      <c r="L182" s="139" t="s">
        <v>166</v>
      </c>
      <c r="M182" s="139" t="s">
        <v>166</v>
      </c>
      <c r="N182" s="138" t="s">
        <v>166</v>
      </c>
      <c r="O182" s="127" t="s">
        <v>631</v>
      </c>
      <c r="P182" s="107">
        <v>0</v>
      </c>
      <c r="Q182" s="138" t="s">
        <v>166</v>
      </c>
      <c r="R182" s="138" t="s">
        <v>166</v>
      </c>
      <c r="S182" s="135">
        <v>0</v>
      </c>
      <c r="T182" s="118" t="str">
        <f t="shared" ref="T182:T189" si="22">+O182</f>
        <v>En definición de recursos</v>
      </c>
      <c r="U182" s="118">
        <f t="shared" ref="U182:U189" si="23">+S182</f>
        <v>0</v>
      </c>
      <c r="V182" s="134" t="s">
        <v>346</v>
      </c>
      <c r="W182" s="139" t="s">
        <v>10</v>
      </c>
      <c r="X182" s="139" t="s">
        <v>11</v>
      </c>
    </row>
    <row r="183" spans="1:24" s="67" customFormat="1" ht="101.25" x14ac:dyDescent="0.25">
      <c r="A183" s="157"/>
      <c r="B183" s="180"/>
      <c r="C183" s="157"/>
      <c r="D183" s="157"/>
      <c r="E183" s="157"/>
      <c r="F183" s="159"/>
      <c r="G183" s="175"/>
      <c r="H183" s="139" t="s">
        <v>515</v>
      </c>
      <c r="I183" s="138" t="s">
        <v>154</v>
      </c>
      <c r="J183" s="139" t="s">
        <v>166</v>
      </c>
      <c r="K183" s="139" t="s">
        <v>166</v>
      </c>
      <c r="L183" s="139" t="s">
        <v>166</v>
      </c>
      <c r="M183" s="139" t="s">
        <v>166</v>
      </c>
      <c r="N183" s="138" t="s">
        <v>166</v>
      </c>
      <c r="O183" s="127">
        <v>0</v>
      </c>
      <c r="P183" s="107">
        <v>0</v>
      </c>
      <c r="Q183" s="138" t="s">
        <v>166</v>
      </c>
      <c r="R183" s="138" t="s">
        <v>166</v>
      </c>
      <c r="S183" s="135">
        <v>0</v>
      </c>
      <c r="T183" s="118">
        <f t="shared" si="22"/>
        <v>0</v>
      </c>
      <c r="U183" s="118">
        <f t="shared" si="23"/>
        <v>0</v>
      </c>
      <c r="V183" s="134" t="s">
        <v>346</v>
      </c>
      <c r="W183" s="139" t="s">
        <v>10</v>
      </c>
      <c r="X183" s="139" t="s">
        <v>11</v>
      </c>
    </row>
    <row r="184" spans="1:24" s="67" customFormat="1" ht="101.25" x14ac:dyDescent="0.25">
      <c r="A184" s="157"/>
      <c r="B184" s="180"/>
      <c r="C184" s="157"/>
      <c r="D184" s="157"/>
      <c r="E184" s="157"/>
      <c r="F184" s="159"/>
      <c r="G184" s="175"/>
      <c r="H184" s="139" t="s">
        <v>572</v>
      </c>
      <c r="I184" s="138" t="s">
        <v>154</v>
      </c>
      <c r="J184" s="139" t="s">
        <v>166</v>
      </c>
      <c r="K184" s="139" t="s">
        <v>166</v>
      </c>
      <c r="L184" s="139" t="s">
        <v>166</v>
      </c>
      <c r="M184" s="139" t="s">
        <v>166</v>
      </c>
      <c r="N184" s="138" t="s">
        <v>166</v>
      </c>
      <c r="O184" s="127">
        <v>0</v>
      </c>
      <c r="P184" s="107">
        <v>0</v>
      </c>
      <c r="Q184" s="138" t="s">
        <v>166</v>
      </c>
      <c r="R184" s="138" t="s">
        <v>166</v>
      </c>
      <c r="S184" s="135">
        <v>0</v>
      </c>
      <c r="T184" s="118">
        <f t="shared" si="22"/>
        <v>0</v>
      </c>
      <c r="U184" s="118">
        <f t="shared" si="23"/>
        <v>0</v>
      </c>
      <c r="V184" s="134" t="s">
        <v>346</v>
      </c>
      <c r="W184" s="139" t="s">
        <v>10</v>
      </c>
      <c r="X184" s="139" t="s">
        <v>11</v>
      </c>
    </row>
    <row r="185" spans="1:24" s="67" customFormat="1" ht="101.25" x14ac:dyDescent="0.25">
      <c r="A185" s="157"/>
      <c r="B185" s="180"/>
      <c r="C185" s="157"/>
      <c r="D185" s="157" t="s">
        <v>447</v>
      </c>
      <c r="E185" s="157" t="s">
        <v>448</v>
      </c>
      <c r="F185" s="159" t="s">
        <v>713</v>
      </c>
      <c r="G185" s="158">
        <v>44561</v>
      </c>
      <c r="H185" s="139" t="s">
        <v>449</v>
      </c>
      <c r="I185" s="138" t="s">
        <v>154</v>
      </c>
      <c r="J185" s="138" t="s">
        <v>154</v>
      </c>
      <c r="K185" s="139" t="s">
        <v>166</v>
      </c>
      <c r="L185" s="139" t="s">
        <v>166</v>
      </c>
      <c r="M185" s="139" t="s">
        <v>193</v>
      </c>
      <c r="N185" s="138" t="s">
        <v>194</v>
      </c>
      <c r="O185" s="107">
        <v>0</v>
      </c>
      <c r="P185" s="107">
        <v>0</v>
      </c>
      <c r="Q185" s="138" t="s">
        <v>166</v>
      </c>
      <c r="R185" s="138" t="s">
        <v>166</v>
      </c>
      <c r="S185" s="135">
        <v>0</v>
      </c>
      <c r="T185" s="118">
        <f>+O185</f>
        <v>0</v>
      </c>
      <c r="U185" s="118">
        <f>+S185</f>
        <v>0</v>
      </c>
      <c r="V185" s="134" t="s">
        <v>346</v>
      </c>
      <c r="W185" s="139" t="s">
        <v>10</v>
      </c>
      <c r="X185" s="139" t="s">
        <v>17</v>
      </c>
    </row>
    <row r="186" spans="1:24" s="67" customFormat="1" ht="101.25" x14ac:dyDescent="0.25">
      <c r="A186" s="157"/>
      <c r="B186" s="180"/>
      <c r="C186" s="157"/>
      <c r="D186" s="157"/>
      <c r="E186" s="157"/>
      <c r="F186" s="159"/>
      <c r="G186" s="157"/>
      <c r="H186" s="139" t="s">
        <v>450</v>
      </c>
      <c r="I186" s="138" t="s">
        <v>154</v>
      </c>
      <c r="J186" s="139" t="s">
        <v>166</v>
      </c>
      <c r="K186" s="139" t="s">
        <v>166</v>
      </c>
      <c r="L186" s="139" t="s">
        <v>166</v>
      </c>
      <c r="M186" s="139" t="s">
        <v>166</v>
      </c>
      <c r="N186" s="138" t="s">
        <v>166</v>
      </c>
      <c r="O186" s="127">
        <v>0</v>
      </c>
      <c r="P186" s="107">
        <v>0</v>
      </c>
      <c r="Q186" s="138" t="s">
        <v>166</v>
      </c>
      <c r="R186" s="138" t="s">
        <v>166</v>
      </c>
      <c r="S186" s="135">
        <v>0</v>
      </c>
      <c r="T186" s="118">
        <f t="shared" si="22"/>
        <v>0</v>
      </c>
      <c r="U186" s="118">
        <f t="shared" si="23"/>
        <v>0</v>
      </c>
      <c r="V186" s="134" t="s">
        <v>346</v>
      </c>
      <c r="W186" s="139" t="s">
        <v>10</v>
      </c>
      <c r="X186" s="139" t="s">
        <v>17</v>
      </c>
    </row>
    <row r="187" spans="1:24" s="67" customFormat="1" ht="101.25" x14ac:dyDescent="0.25">
      <c r="A187" s="157"/>
      <c r="B187" s="180"/>
      <c r="C187" s="157"/>
      <c r="D187" s="157"/>
      <c r="E187" s="157"/>
      <c r="F187" s="159"/>
      <c r="G187" s="157"/>
      <c r="H187" s="139" t="s">
        <v>451</v>
      </c>
      <c r="I187" s="138" t="s">
        <v>154</v>
      </c>
      <c r="J187" s="139" t="s">
        <v>166</v>
      </c>
      <c r="K187" s="139" t="s">
        <v>166</v>
      </c>
      <c r="L187" s="139" t="s">
        <v>166</v>
      </c>
      <c r="M187" s="139" t="s">
        <v>166</v>
      </c>
      <c r="N187" s="138" t="s">
        <v>166</v>
      </c>
      <c r="O187" s="127">
        <v>0</v>
      </c>
      <c r="P187" s="107">
        <v>0</v>
      </c>
      <c r="Q187" s="138" t="s">
        <v>166</v>
      </c>
      <c r="R187" s="138" t="s">
        <v>166</v>
      </c>
      <c r="S187" s="135">
        <v>0</v>
      </c>
      <c r="T187" s="118">
        <f t="shared" si="22"/>
        <v>0</v>
      </c>
      <c r="U187" s="118">
        <f t="shared" si="23"/>
        <v>0</v>
      </c>
      <c r="V187" s="134" t="s">
        <v>346</v>
      </c>
      <c r="W187" s="139" t="s">
        <v>10</v>
      </c>
      <c r="X187" s="139" t="s">
        <v>17</v>
      </c>
    </row>
    <row r="188" spans="1:24" s="67" customFormat="1" ht="101.25" x14ac:dyDescent="0.25">
      <c r="A188" s="157"/>
      <c r="B188" s="180"/>
      <c r="C188" s="157"/>
      <c r="D188" s="157"/>
      <c r="E188" s="157"/>
      <c r="F188" s="159"/>
      <c r="G188" s="157"/>
      <c r="H188" s="139" t="s">
        <v>452</v>
      </c>
      <c r="I188" s="138" t="s">
        <v>154</v>
      </c>
      <c r="J188" s="139" t="s">
        <v>166</v>
      </c>
      <c r="K188" s="139" t="s">
        <v>166</v>
      </c>
      <c r="L188" s="139" t="s">
        <v>166</v>
      </c>
      <c r="M188" s="139" t="s">
        <v>166</v>
      </c>
      <c r="N188" s="138" t="s">
        <v>166</v>
      </c>
      <c r="O188" s="127">
        <v>0</v>
      </c>
      <c r="P188" s="107">
        <v>0</v>
      </c>
      <c r="Q188" s="138" t="s">
        <v>166</v>
      </c>
      <c r="R188" s="138" t="s">
        <v>166</v>
      </c>
      <c r="S188" s="135">
        <v>0</v>
      </c>
      <c r="T188" s="118">
        <f t="shared" si="22"/>
        <v>0</v>
      </c>
      <c r="U188" s="118">
        <f t="shared" si="23"/>
        <v>0</v>
      </c>
      <c r="V188" s="134" t="s">
        <v>346</v>
      </c>
      <c r="W188" s="139" t="s">
        <v>10</v>
      </c>
      <c r="X188" s="139" t="s">
        <v>17</v>
      </c>
    </row>
    <row r="189" spans="1:24" s="67" customFormat="1" ht="101.25" x14ac:dyDescent="0.25">
      <c r="A189" s="157"/>
      <c r="B189" s="180"/>
      <c r="C189" s="157"/>
      <c r="D189" s="157"/>
      <c r="E189" s="157"/>
      <c r="F189" s="159"/>
      <c r="G189" s="157"/>
      <c r="H189" s="139" t="s">
        <v>414</v>
      </c>
      <c r="I189" s="138" t="s">
        <v>154</v>
      </c>
      <c r="J189" s="139" t="s">
        <v>166</v>
      </c>
      <c r="K189" s="139" t="s">
        <v>166</v>
      </c>
      <c r="L189" s="139" t="s">
        <v>166</v>
      </c>
      <c r="M189" s="139" t="s">
        <v>166</v>
      </c>
      <c r="N189" s="138" t="s">
        <v>166</v>
      </c>
      <c r="O189" s="127">
        <v>0</v>
      </c>
      <c r="P189" s="107">
        <v>0</v>
      </c>
      <c r="Q189" s="138" t="s">
        <v>166</v>
      </c>
      <c r="R189" s="138" t="s">
        <v>166</v>
      </c>
      <c r="S189" s="135">
        <v>0</v>
      </c>
      <c r="T189" s="118">
        <f t="shared" si="22"/>
        <v>0</v>
      </c>
      <c r="U189" s="118">
        <f t="shared" si="23"/>
        <v>0</v>
      </c>
      <c r="V189" s="134" t="s">
        <v>346</v>
      </c>
      <c r="W189" s="139" t="s">
        <v>10</v>
      </c>
      <c r="X189" s="139" t="s">
        <v>17</v>
      </c>
    </row>
    <row r="190" spans="1:24" s="54" customFormat="1" ht="21" thickBot="1" x14ac:dyDescent="0.3">
      <c r="A190" s="67"/>
      <c r="C190" s="65"/>
      <c r="D190" s="61"/>
      <c r="E190" s="61"/>
      <c r="F190" s="65"/>
      <c r="G190" s="60"/>
      <c r="H190" s="61"/>
      <c r="I190" s="60"/>
      <c r="J190" s="60"/>
      <c r="K190" s="60"/>
      <c r="L190" s="60"/>
      <c r="M190" s="61"/>
      <c r="N190" s="60"/>
      <c r="O190" s="62"/>
      <c r="P190" s="62"/>
      <c r="Q190" s="60"/>
      <c r="R190" s="60"/>
      <c r="S190" s="63"/>
      <c r="T190" s="60"/>
      <c r="U190" s="60"/>
      <c r="V190" s="64"/>
      <c r="W190" s="60"/>
      <c r="X190" s="60"/>
    </row>
    <row r="191" spans="1:24" x14ac:dyDescent="0.25">
      <c r="O191" s="79"/>
      <c r="P191" s="79"/>
    </row>
    <row r="192" spans="1:24" x14ac:dyDescent="0.25">
      <c r="O192" s="79"/>
      <c r="P192" s="80"/>
    </row>
    <row r="193" spans="15:16" x14ac:dyDescent="0.25">
      <c r="O193" s="79"/>
      <c r="P193" s="79"/>
    </row>
  </sheetData>
  <autoFilter ref="A6:Y189" xr:uid="{C9B6FBAD-21EE-4019-AE9E-5BC6CF3FB5FE}">
    <filterColumn colId="12" showButton="0"/>
    <filterColumn colId="13" showButton="0"/>
    <filterColumn colId="16" showButton="0"/>
    <filterColumn colId="17" showButton="0"/>
    <filterColumn colId="19" showButton="0"/>
  </autoFilter>
  <mergeCells count="163">
    <mergeCell ref="A125:A189"/>
    <mergeCell ref="A1:C3"/>
    <mergeCell ref="D1:V3"/>
    <mergeCell ref="F152:F162"/>
    <mergeCell ref="G152:G162"/>
    <mergeCell ref="B125:B189"/>
    <mergeCell ref="C125:C189"/>
    <mergeCell ref="F48:F52"/>
    <mergeCell ref="D48:D52"/>
    <mergeCell ref="F53:F85"/>
    <mergeCell ref="D53:D85"/>
    <mergeCell ref="E48:E52"/>
    <mergeCell ref="E53:E85"/>
    <mergeCell ref="D163:D168"/>
    <mergeCell ref="D169:D178"/>
    <mergeCell ref="E169:E178"/>
    <mergeCell ref="F169:F178"/>
    <mergeCell ref="G169:G178"/>
    <mergeCell ref="E182:E184"/>
    <mergeCell ref="F182:F184"/>
    <mergeCell ref="E185:E189"/>
    <mergeCell ref="D185:D189"/>
    <mergeCell ref="F185:F189"/>
    <mergeCell ref="G182:G184"/>
    <mergeCell ref="D136:D138"/>
    <mergeCell ref="E136:E138"/>
    <mergeCell ref="F136:F138"/>
    <mergeCell ref="G185:G189"/>
    <mergeCell ref="D182:D184"/>
    <mergeCell ref="F163:F168"/>
    <mergeCell ref="E163:E168"/>
    <mergeCell ref="G163:G168"/>
    <mergeCell ref="D147:D151"/>
    <mergeCell ref="E147:E151"/>
    <mergeCell ref="F147:F151"/>
    <mergeCell ref="G136:G138"/>
    <mergeCell ref="G147:G151"/>
    <mergeCell ref="D152:D162"/>
    <mergeCell ref="E152:E162"/>
    <mergeCell ref="E139:E146"/>
    <mergeCell ref="D139:D146"/>
    <mergeCell ref="F139:F146"/>
    <mergeCell ref="G139:G146"/>
    <mergeCell ref="D179:D181"/>
    <mergeCell ref="E179:E181"/>
    <mergeCell ref="F179:F181"/>
    <mergeCell ref="G179:G181"/>
    <mergeCell ref="F132:F135"/>
    <mergeCell ref="G132:G135"/>
    <mergeCell ref="E132:E135"/>
    <mergeCell ref="D132:D135"/>
    <mergeCell ref="F44:F47"/>
    <mergeCell ref="E44:E47"/>
    <mergeCell ref="D44:D47"/>
    <mergeCell ref="E22:E29"/>
    <mergeCell ref="F22:F29"/>
    <mergeCell ref="E106:E110"/>
    <mergeCell ref="F106:F110"/>
    <mergeCell ref="G106:G110"/>
    <mergeCell ref="G44:G47"/>
    <mergeCell ref="G48:G52"/>
    <mergeCell ref="E86:E96"/>
    <mergeCell ref="D128:D131"/>
    <mergeCell ref="E128:E131"/>
    <mergeCell ref="F128:F131"/>
    <mergeCell ref="G128:G131"/>
    <mergeCell ref="F30:F34"/>
    <mergeCell ref="G35:G36"/>
    <mergeCell ref="G53:G85"/>
    <mergeCell ref="G22:G29"/>
    <mergeCell ref="D86:D96"/>
    <mergeCell ref="A5:C5"/>
    <mergeCell ref="A8:A36"/>
    <mergeCell ref="C6:C7"/>
    <mergeCell ref="D37:D43"/>
    <mergeCell ref="E37:E43"/>
    <mergeCell ref="F37:F43"/>
    <mergeCell ref="G37:G43"/>
    <mergeCell ref="D35:D36"/>
    <mergeCell ref="E35:E36"/>
    <mergeCell ref="F35:F36"/>
    <mergeCell ref="G30:G34"/>
    <mergeCell ref="E6:E7"/>
    <mergeCell ref="B8:B36"/>
    <mergeCell ref="F8:F9"/>
    <mergeCell ref="G8:G9"/>
    <mergeCell ref="D30:D34"/>
    <mergeCell ref="E30:E34"/>
    <mergeCell ref="E8:E9"/>
    <mergeCell ref="E18:E21"/>
    <mergeCell ref="F18:F21"/>
    <mergeCell ref="E10:E17"/>
    <mergeCell ref="F10:F17"/>
    <mergeCell ref="G10:G17"/>
    <mergeCell ref="A37:A52"/>
    <mergeCell ref="H6:H7"/>
    <mergeCell ref="F6:F7"/>
    <mergeCell ref="G6:G7"/>
    <mergeCell ref="I6:I7"/>
    <mergeCell ref="G18:G21"/>
    <mergeCell ref="W1:X1"/>
    <mergeCell ref="W2:X2"/>
    <mergeCell ref="W3:X3"/>
    <mergeCell ref="X6:X7"/>
    <mergeCell ref="J6:J7"/>
    <mergeCell ref="K6:K7"/>
    <mergeCell ref="L6:L7"/>
    <mergeCell ref="Q6:S6"/>
    <mergeCell ref="V6:V7"/>
    <mergeCell ref="W6:W7"/>
    <mergeCell ref="T6:U6"/>
    <mergeCell ref="D5:I5"/>
    <mergeCell ref="J5:L5"/>
    <mergeCell ref="M5:U5"/>
    <mergeCell ref="V5:W5"/>
    <mergeCell ref="U35:U36"/>
    <mergeCell ref="A106:A110"/>
    <mergeCell ref="B111:B124"/>
    <mergeCell ref="C111:C124"/>
    <mergeCell ref="A6:A7"/>
    <mergeCell ref="B6:B7"/>
    <mergeCell ref="D6:D7"/>
    <mergeCell ref="D8:D9"/>
    <mergeCell ref="C106:C110"/>
    <mergeCell ref="D120:D121"/>
    <mergeCell ref="D106:D110"/>
    <mergeCell ref="B106:B110"/>
    <mergeCell ref="A111:A124"/>
    <mergeCell ref="C8:C36"/>
    <mergeCell ref="C37:C52"/>
    <mergeCell ref="C53:C105"/>
    <mergeCell ref="D10:D17"/>
    <mergeCell ref="D18:D21"/>
    <mergeCell ref="D22:D29"/>
    <mergeCell ref="B53:B105"/>
    <mergeCell ref="B37:B52"/>
    <mergeCell ref="D97:D105"/>
    <mergeCell ref="M6:O6"/>
    <mergeCell ref="A53:A105"/>
    <mergeCell ref="E120:E121"/>
    <mergeCell ref="G120:G121"/>
    <mergeCell ref="F86:F96"/>
    <mergeCell ref="G86:G96"/>
    <mergeCell ref="E97:E105"/>
    <mergeCell ref="F97:F105"/>
    <mergeCell ref="G97:G105"/>
    <mergeCell ref="D125:D127"/>
    <mergeCell ref="E125:E127"/>
    <mergeCell ref="F125:F127"/>
    <mergeCell ref="G125:G127"/>
    <mergeCell ref="D111:D117"/>
    <mergeCell ref="E111:E117"/>
    <mergeCell ref="F111:F117"/>
    <mergeCell ref="G111:G117"/>
    <mergeCell ref="D118:D119"/>
    <mergeCell ref="E118:E119"/>
    <mergeCell ref="F118:F119"/>
    <mergeCell ref="G118:G119"/>
    <mergeCell ref="D122:D124"/>
    <mergeCell ref="E122:E124"/>
    <mergeCell ref="F122:F124"/>
    <mergeCell ref="G122:G124"/>
    <mergeCell ref="F120:F121"/>
  </mergeCells>
  <phoneticPr fontId="5" type="noConversion"/>
  <conditionalFormatting sqref="H10:H17">
    <cfRule type="iconSet" priority="3">
      <iconSet iconSet="3Symbols">
        <cfvo type="percent" val="0"/>
        <cfvo type="percent" val="33"/>
        <cfvo type="percent" val="67"/>
      </iconSet>
    </cfRule>
    <cfRule type="colorScale" priority="4">
      <colorScale>
        <cfvo type="min"/>
        <cfvo type="percentile" val="50"/>
        <cfvo type="max"/>
        <color rgb="FF63BE7B"/>
        <color rgb="FFFFEB84"/>
        <color rgb="FFF8696B"/>
      </colorScale>
    </cfRule>
  </conditionalFormatting>
  <dataValidations xWindow="316" yWindow="462" count="13">
    <dataValidation allowBlank="1" showInputMessage="1" showErrorMessage="1" prompt="Este espacio será diligenciado por la OAPII. Puede realizar la consulta de la alineación en la hoja denominada alineación MEGA - PND" sqref="B6:B8" xr:uid="{80A30948-3BEC-4EE9-BDEA-37A9F4880685}"/>
    <dataValidation allowBlank="1" showInputMessage="1" showErrorMessage="1" prompt="Seleccione los indicadores estratégicos que orientarán la formulación de sus programas estratégicos." sqref="C6:C9" xr:uid="{55562C7A-E341-4DB0-9629-C9F4D57AA303}"/>
    <dataValidation allowBlank="1" showInputMessage="1" showErrorMessage="1" prompt="Registre aquí el programa estratégico que desde su área aportara a uno o varios pilares de la Mega" sqref="D6:D7" xr:uid="{19603089-BEA2-420F-883B-DC49B26245DD}"/>
    <dataValidation allowBlank="1" showInputMessage="1" showErrorMessage="1" prompt="Registre la descripción de su programa estratégico" sqref="E6:E7" xr:uid="{ADF9E2E6-35FB-4BAC-BCC1-C8F48DB45CF0}"/>
    <dataValidation allowBlank="1" showInputMessage="1" showErrorMessage="1" prompt="Registre el indicador programático que medira la gestión y resultados de su programa. Tome como insumo los formulados en 2020 o formule se es pertinente.Se deben honrar los indicadores PND. Revise hoja de Indicadores Estratégico-Programático. " sqref="F6:F7" xr:uid="{2C588BE7-CBAD-4FF6-951C-963898F651ED}"/>
    <dataValidation allowBlank="1" showInputMessage="1" showErrorMessage="1" prompt="Se debe registrar a diciembre de 2022_x000a_" sqref="G6:G7" xr:uid="{033A3FE4-4C8B-4AA8-AEDE-56AAAD368799}"/>
    <dataValidation allowBlank="1" showInputMessage="1" showErrorMessage="1" prompt="Registre la iniciativas/estrategias que permitiran lograr el objetivo del programa estratégico establecido; que a su vez deberá aportar al logro de los objetivos estratégicos /pilares de la MEGA." sqref="H6:H7" xr:uid="{6D85C4DF-CD78-450D-8AD2-D4386F734FE7}"/>
    <dataValidation allowBlank="1" showInputMessage="1" showErrorMessage="1" prompt="Los recursos de inversión que financiarán el (los) programas estratégicos de las áreas deberan sumar los recursos disponibles de los proyectos de inversión a su cargo." sqref="O7:P7" xr:uid="{39C55FCC-0661-4ECD-AA6A-8D70AC569646}"/>
    <dataValidation allowBlank="1" showInputMessage="1" showErrorMessage="1" prompt="Inlcuye mpayor información de las otras fuentes financiación: por ejemplo: FFJC recursos provenientes del Convenio XXX de 2019." sqref="R7" xr:uid="{A71093D1-2B3C-41FE-86C6-445B3B8C77B8}"/>
    <dataValidation type="date" allowBlank="1" showInputMessage="1" showErrorMessage="1" sqref="G10:G14 G18 G152" xr:uid="{16F2C69E-0FC9-4B54-B3CF-57964A96B6C7}">
      <formula1>44197</formula1>
      <formula2>44561</formula2>
    </dataValidation>
    <dataValidation allowBlank="1" showInputMessage="1" showErrorMessage="1" prompt="Espacio a validar por la OAPII. Suma los aportes por iniciativa estratégica al programa estratégica. Al finalizar la suma de lainversión de todos los programas estratégicos debe sumar el presupuesto de inversión de la entidad." sqref="T7" xr:uid="{EAC21BA5-1ECC-46A7-A074-02202F7EA652}"/>
    <dataValidation allowBlank="1" showInputMessage="1" showErrorMessage="1" prompt="Seleccione el área del Ministerio encargada de ejecutar el programa estratégico" sqref="X6:X7" xr:uid="{D92C1ADD-A3CB-4CD1-AB5A-D5BCF0087679}"/>
    <dataValidation allowBlank="1" showInputMessage="1" showErrorMessage="1" prompt="Registre la inversión de otras fuentes (pesos) para financiar la iniciativa." sqref="U7" xr:uid="{03992C42-86D1-4C5E-B519-6700F0D47AC5}"/>
  </dataValidations>
  <printOptions horizontalCentered="1" verticalCentered="1"/>
  <pageMargins left="0.25" right="0.25" top="0.75" bottom="0.75" header="0.3" footer="0.3"/>
  <pageSetup scale="10" orientation="portrait" r:id="rId1"/>
  <rowBreaks count="1" manualBreakCount="1">
    <brk id="110" max="27" man="1"/>
  </rowBreaks>
  <drawing r:id="rId2"/>
  <legacyDrawing r:id="rId3"/>
  <extLst>
    <ext xmlns:x14="http://schemas.microsoft.com/office/spreadsheetml/2009/9/main" uri="{CCE6A557-97BC-4b89-ADB6-D9C93CAAB3DF}">
      <x14:dataValidations xmlns:xm="http://schemas.microsoft.com/office/excel/2006/main" xWindow="316" yWindow="462" count="14">
        <x14:dataValidation type="list" allowBlank="1" showInputMessage="1" showErrorMessage="1" xr:uid="{0FF9B9FF-93EE-48E9-A0FB-250B3D8243F2}">
          <x14:formula1>
            <xm:f>'Listas Ind. Estratégicos'!$B$3:$B$39</xm:f>
          </x14:formula1>
          <xm:sqref>C10:C15 C17:C36</xm:sqref>
        </x14:dataValidation>
        <x14:dataValidation type="list" allowBlank="1" showInputMessage="1" showErrorMessage="1" xr:uid="{5A96D15A-170B-43F1-922B-834EDC159EF7}">
          <x14:formula1>
            <xm:f>'Listas cobert, conpes, trazado'!$B$2:$B$3</xm:f>
          </x14:formula1>
          <xm:sqref>I185:J185 I190:I1048576 I4:I105 I132:J151</xm:sqref>
        </x14:dataValidation>
        <x14:dataValidation type="list" allowBlank="1" showInputMessage="1" showErrorMessage="1" xr:uid="{77C84765-3E7B-4C15-8CD5-96F1DC39E2BB}">
          <x14:formula1>
            <xm:f>'Listas documentos CONPES'!$D$2:$D$16</xm:f>
          </x14:formula1>
          <xm:sqref>J190:J1048576 K30:K34 K37:K43 K48:K55 M34:M36 M39:M43 K10:K21 J4:J105</xm:sqref>
        </x14:dataValidation>
        <x14:dataValidation type="list" allowBlank="1" showInputMessage="1" showErrorMessage="1" xr:uid="{DB2CB2E3-8683-4FA5-B020-43062FAE1F90}">
          <x14:formula1>
            <xm:f>'Listas cobert, conpes, trazado'!$K$2:$K$8</xm:f>
          </x14:formula1>
          <xm:sqref>Q125 Q130:Q131 Q182:Q1048576 Q147:Q168 R20 R17:R18 Q123 Q4:Q71 Q83:Q105</xm:sqref>
        </x14:dataValidation>
        <x14:dataValidation type="list" allowBlank="1" showInputMessage="1" showErrorMessage="1" xr:uid="{94CBAC68-7611-4666-991F-F9B59C1DE70C}">
          <x14:formula1>
            <xm:f>'Listas cobert, conpes, trazado'!$N$2:$N$18</xm:f>
          </x14:formula1>
          <xm:sqref>V128 V182:V1048576 V4:V105 V132:V168</xm:sqref>
        </x14:dataValidation>
        <x14:dataValidation type="list" allowBlank="1" showInputMessage="1" showErrorMessage="1" xr:uid="{B28A1EB0-BBAD-4E7F-BE75-A44761CB81FA}">
          <x14:formula1>
            <xm:f>'Listas cobert, conpes, trazado'!$Q$2:$Q$18</xm:f>
          </x14:formula1>
          <xm:sqref>X8:X34 X37:X168 X179:X189</xm:sqref>
        </x14:dataValidation>
        <x14:dataValidation type="list" allowBlank="1" showInputMessage="1" showErrorMessage="1" xr:uid="{BE434271-C694-4E5C-9C82-51382088BCF1}">
          <x14:formula1>
            <xm:f>'Listas presupuestales'!$G$4:$G$18</xm:f>
          </x14:formula1>
          <xm:sqref>N190:N1048576 N4:N6</xm:sqref>
        </x14:dataValidation>
        <x14:dataValidation type="list" allowBlank="1" showInputMessage="1" showErrorMessage="1" xr:uid="{4F05497D-0C0C-4362-B44D-9F06CBD25166}">
          <x14:formula1>
            <xm:f>'Listas documentos CONPES'!$V$2:$V$57</xm:f>
          </x14:formula1>
          <xm:sqref>K29 K44:K47</xm:sqref>
        </x14:dataValidation>
        <x14:dataValidation type="list" allowBlank="1" showInputMessage="1" showErrorMessage="1" xr:uid="{78CA0591-0E9D-42D9-9360-627829473EA3}">
          <x14:formula1>
            <xm:f>'file:///d:\COLCIENCIAS\dpyate\INSTITUCIONALES\DIANA YATE VIRGUES\2020\Planeación 2021\Ejercicio planeación Ministra 15122020\Formatos plan de acción 2021\[Plan de Acción Institicional Minciencias 2021 Versión Preliminar OCAD vf.xlsx]Listas cobert, conpes, trazado'!#REF!</xm:f>
          </x14:formula1>
          <xm:sqref>X35:X36</xm:sqref>
        </x14:dataValidation>
        <x14:dataValidation type="list" allowBlank="1" showInputMessage="1" showErrorMessage="1" xr:uid="{16467D46-DEB1-4850-9EE8-5FF39134693A}">
          <x14:formula1>
            <xm:f>'file:///d:\COLCIENCIAS\dpyate\INSTITUCIONALES\DIANA YATE VIRGUES\2020\Planeación 2021\Ejercicio planeación Ministra 15122020\Formatos plan de acción 2021\[Plan de Acción Institicional Minciencias 2021 Versión Preliminar OCAD vf.xlsx]Listas documentos CONPES'!#REF!</xm:f>
          </x14:formula1>
          <xm:sqref>K35:K36</xm:sqref>
        </x14:dataValidation>
        <x14:dataValidation type="list" allowBlank="1" showInputMessage="1" showErrorMessage="1" xr:uid="{F7F1BB7C-C96B-4A26-AEF9-0023B5B94F9B}">
          <x14:formula1>
            <xm:f>'Listas cobert, conpes, trazado'!$G$2:$G$9</xm:f>
          </x14:formula1>
          <xm:sqref>L190:L1048576 L147:L151 M12:N13 N34:N36 N39:N43 M63:N63 M66:N71 M83:N83 N74:N79 M74:M76 M15:N16 L4:L105 M93 M25:N30 M88:N89 N92:N96</xm:sqref>
        </x14:dataValidation>
        <x14:dataValidation type="list" allowBlank="1" showInputMessage="1" showErrorMessage="1" xr:uid="{F0188126-B26A-4314-ABC2-D4D0C66AA69F}">
          <x14:formula1>
            <xm:f>'F:\backup  DELL\INFORMES DE SEGUIMIENTO\PAI\Planeación Estratégica 2021\Fichas PAI preliminares\[Plan de Acción Institicional Minciencias 2021 Versión Preliminar 31-12-2020 (1).xlsx]Listas cobert, conpes, trazado'!#REF!</xm:f>
          </x14:formula1>
          <xm:sqref>L185 Q132:Q146 I111:I117 L111:L117 V111:V117 V129:V131 V120:V127 I120:I131 L120:L146</xm:sqref>
        </x14:dataValidation>
        <x14:dataValidation type="list" allowBlank="1" showDropDown="1" showInputMessage="1" showErrorMessage="1" xr:uid="{850891B8-9B23-4AAE-B952-D14927A97C2B}">
          <x14:formula1>
            <xm:f>'Listas presupuestales'!$G$4:$G$18</xm:f>
          </x14:formula1>
          <xm:sqref>N7</xm:sqref>
        </x14:dataValidation>
        <x14:dataValidation type="list" allowBlank="1" showInputMessage="1" showErrorMessage="1" xr:uid="{09C105F7-0FC6-4637-AFDA-8E271D01E1E7}">
          <x14:formula1>
            <xm:f>'F:\backup  DELL\INFORMES DE SEGUIMIENTO\PAI\Planeación Estratégica 2021\Fichas PAI preliminares\[Plan de Acción Institicional Minciencias 2021 Versión Preliminar 31-12-2020 (1).xlsx]Listas documentos CONPES'!#REF!</xm:f>
          </x14:formula1>
          <xm:sqref>J111:J117 J120:J131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0485FA-BE7E-41FF-9C8F-ED9C1721E1D4}">
  <dimension ref="A1:K77"/>
  <sheetViews>
    <sheetView showGridLines="0" zoomScale="80" zoomScaleNormal="80" zoomScaleSheetLayoutView="50" workbookViewId="0">
      <selection sqref="A1:C3"/>
    </sheetView>
  </sheetViews>
  <sheetFormatPr baseColWidth="10" defaultColWidth="11.5703125" defaultRowHeight="14.25" x14ac:dyDescent="0.2"/>
  <cols>
    <col min="1" max="1" width="5.140625" style="70" customWidth="1"/>
    <col min="2" max="2" width="34.85546875" style="70" customWidth="1"/>
    <col min="3" max="3" width="50.28515625" style="70" customWidth="1"/>
    <col min="4" max="4" width="31" style="70" customWidth="1"/>
    <col min="5" max="5" width="32.28515625" style="70" customWidth="1"/>
    <col min="6" max="6" width="62" style="70" customWidth="1"/>
    <col min="7" max="7" width="45.5703125" style="70" customWidth="1"/>
    <col min="8" max="8" width="21.5703125" style="70" customWidth="1"/>
    <col min="9" max="9" width="29.42578125" style="70" customWidth="1"/>
    <col min="10" max="10" width="30.85546875" style="70" customWidth="1"/>
    <col min="11" max="11" width="16.85546875" style="70" bestFit="1" customWidth="1"/>
    <col min="12" max="12" width="18.42578125" style="70" bestFit="1" customWidth="1"/>
    <col min="13" max="16384" width="11.5703125" style="70"/>
  </cols>
  <sheetData>
    <row r="1" spans="1:10" ht="23.25" customHeight="1" x14ac:dyDescent="0.2">
      <c r="A1" s="181"/>
      <c r="B1" s="181"/>
      <c r="C1" s="181"/>
      <c r="D1" s="182" t="s">
        <v>790</v>
      </c>
      <c r="E1" s="182"/>
      <c r="F1" s="182"/>
      <c r="G1" s="182"/>
      <c r="H1" s="182"/>
      <c r="I1" s="182"/>
      <c r="J1" s="91" t="s">
        <v>16</v>
      </c>
    </row>
    <row r="2" spans="1:10" ht="28.5" customHeight="1" x14ac:dyDescent="0.2">
      <c r="A2" s="181"/>
      <c r="B2" s="181"/>
      <c r="C2" s="181"/>
      <c r="D2" s="182"/>
      <c r="E2" s="182"/>
      <c r="F2" s="182"/>
      <c r="G2" s="182"/>
      <c r="H2" s="182"/>
      <c r="I2" s="182"/>
      <c r="J2" s="92" t="s">
        <v>660</v>
      </c>
    </row>
    <row r="3" spans="1:10" ht="24" customHeight="1" x14ac:dyDescent="0.2">
      <c r="A3" s="181"/>
      <c r="B3" s="181"/>
      <c r="C3" s="181"/>
      <c r="D3" s="182"/>
      <c r="E3" s="182"/>
      <c r="F3" s="182"/>
      <c r="G3" s="182"/>
      <c r="H3" s="182"/>
      <c r="I3" s="182"/>
      <c r="J3" s="92" t="s">
        <v>661</v>
      </c>
    </row>
    <row r="5" spans="1:10" ht="15" x14ac:dyDescent="0.2">
      <c r="A5" s="81"/>
      <c r="B5" s="82"/>
      <c r="C5" s="82"/>
      <c r="D5" s="82"/>
      <c r="E5" s="82"/>
      <c r="F5" s="83"/>
      <c r="G5" s="82"/>
      <c r="H5" s="82"/>
      <c r="I5" s="83"/>
      <c r="J5" s="83"/>
    </row>
    <row r="6" spans="1:10" ht="36" customHeight="1" x14ac:dyDescent="0.2">
      <c r="A6" s="183" t="s">
        <v>472</v>
      </c>
      <c r="B6" s="183" t="s">
        <v>473</v>
      </c>
      <c r="C6" s="183" t="s">
        <v>474</v>
      </c>
      <c r="D6" s="183" t="s">
        <v>475</v>
      </c>
      <c r="E6" s="183" t="s">
        <v>476</v>
      </c>
      <c r="F6" s="183" t="s">
        <v>477</v>
      </c>
      <c r="G6" s="183" t="s">
        <v>478</v>
      </c>
      <c r="H6" s="183" t="s">
        <v>4</v>
      </c>
      <c r="I6" s="183" t="s">
        <v>479</v>
      </c>
      <c r="J6" s="183" t="s">
        <v>1</v>
      </c>
    </row>
    <row r="7" spans="1:10" ht="36" customHeight="1" x14ac:dyDescent="0.2">
      <c r="A7" s="184"/>
      <c r="B7" s="184"/>
      <c r="C7" s="184"/>
      <c r="D7" s="184"/>
      <c r="E7" s="184"/>
      <c r="F7" s="184"/>
      <c r="G7" s="184"/>
      <c r="H7" s="184"/>
      <c r="I7" s="183"/>
      <c r="J7" s="184"/>
    </row>
    <row r="8" spans="1:10" s="84" customFormat="1" ht="64.5" customHeight="1" x14ac:dyDescent="0.2">
      <c r="A8" s="185">
        <v>1</v>
      </c>
      <c r="B8" s="186" t="s">
        <v>480</v>
      </c>
      <c r="C8" s="185" t="s">
        <v>481</v>
      </c>
      <c r="D8" s="187" t="s">
        <v>482</v>
      </c>
      <c r="E8" s="185" t="s">
        <v>415</v>
      </c>
      <c r="F8" s="71" t="s">
        <v>483</v>
      </c>
      <c r="G8" s="185" t="s">
        <v>419</v>
      </c>
      <c r="H8" s="185" t="s">
        <v>640</v>
      </c>
      <c r="I8" s="185" t="s">
        <v>484</v>
      </c>
      <c r="J8" s="185" t="s">
        <v>3</v>
      </c>
    </row>
    <row r="9" spans="1:10" s="84" customFormat="1" ht="64.5" customHeight="1" x14ac:dyDescent="0.2">
      <c r="A9" s="185"/>
      <c r="B9" s="186"/>
      <c r="C9" s="185"/>
      <c r="D9" s="188"/>
      <c r="E9" s="185"/>
      <c r="F9" s="71" t="s">
        <v>417</v>
      </c>
      <c r="G9" s="185"/>
      <c r="H9" s="185"/>
      <c r="I9" s="185"/>
      <c r="J9" s="185"/>
    </row>
    <row r="10" spans="1:10" s="84" customFormat="1" ht="64.5" customHeight="1" x14ac:dyDescent="0.2">
      <c r="A10" s="185"/>
      <c r="B10" s="186"/>
      <c r="C10" s="185"/>
      <c r="D10" s="188"/>
      <c r="E10" s="185"/>
      <c r="F10" s="71" t="s">
        <v>485</v>
      </c>
      <c r="G10" s="185"/>
      <c r="H10" s="185"/>
      <c r="I10" s="185"/>
      <c r="J10" s="185"/>
    </row>
    <row r="11" spans="1:10" s="84" customFormat="1" ht="64.5" customHeight="1" x14ac:dyDescent="0.2">
      <c r="A11" s="185"/>
      <c r="B11" s="186"/>
      <c r="C11" s="185"/>
      <c r="D11" s="189"/>
      <c r="E11" s="185"/>
      <c r="F11" s="71" t="s">
        <v>452</v>
      </c>
      <c r="G11" s="185"/>
      <c r="H11" s="185"/>
      <c r="I11" s="185"/>
      <c r="J11" s="185"/>
    </row>
    <row r="12" spans="1:10" s="84" customFormat="1" ht="65.25" customHeight="1" x14ac:dyDescent="0.2">
      <c r="A12" s="190">
        <v>2</v>
      </c>
      <c r="B12" s="191" t="s">
        <v>486</v>
      </c>
      <c r="C12" s="190" t="s">
        <v>481</v>
      </c>
      <c r="D12" s="192" t="s">
        <v>482</v>
      </c>
      <c r="E12" s="190" t="s">
        <v>406</v>
      </c>
      <c r="F12" s="78" t="s">
        <v>460</v>
      </c>
      <c r="G12" s="190" t="s">
        <v>487</v>
      </c>
      <c r="H12" s="190" t="s">
        <v>640</v>
      </c>
      <c r="I12" s="195" t="s">
        <v>488</v>
      </c>
      <c r="J12" s="190" t="s">
        <v>2</v>
      </c>
    </row>
    <row r="13" spans="1:10" s="84" customFormat="1" ht="58.5" customHeight="1" x14ac:dyDescent="0.2">
      <c r="A13" s="190"/>
      <c r="B13" s="191"/>
      <c r="C13" s="190"/>
      <c r="D13" s="193"/>
      <c r="E13" s="190"/>
      <c r="F13" s="78" t="s">
        <v>407</v>
      </c>
      <c r="G13" s="190"/>
      <c r="H13" s="190"/>
      <c r="I13" s="195"/>
      <c r="J13" s="190"/>
    </row>
    <row r="14" spans="1:10" s="84" customFormat="1" ht="58.5" customHeight="1" x14ac:dyDescent="0.2">
      <c r="A14" s="190"/>
      <c r="B14" s="191"/>
      <c r="C14" s="190"/>
      <c r="D14" s="194"/>
      <c r="E14" s="190"/>
      <c r="F14" s="78" t="s">
        <v>409</v>
      </c>
      <c r="G14" s="190"/>
      <c r="H14" s="190"/>
      <c r="I14" s="195"/>
      <c r="J14" s="190"/>
    </row>
    <row r="15" spans="1:10" s="84" customFormat="1" ht="70.5" customHeight="1" x14ac:dyDescent="0.2">
      <c r="A15" s="185">
        <v>3</v>
      </c>
      <c r="B15" s="196" t="s">
        <v>489</v>
      </c>
      <c r="C15" s="185" t="s">
        <v>481</v>
      </c>
      <c r="D15" s="187" t="s">
        <v>482</v>
      </c>
      <c r="E15" s="185" t="s">
        <v>425</v>
      </c>
      <c r="F15" s="71" t="s">
        <v>462</v>
      </c>
      <c r="G15" s="185" t="s">
        <v>442</v>
      </c>
      <c r="H15" s="185" t="s">
        <v>640</v>
      </c>
      <c r="I15" s="185" t="s">
        <v>488</v>
      </c>
      <c r="J15" s="185" t="s">
        <v>350</v>
      </c>
    </row>
    <row r="16" spans="1:10" s="84" customFormat="1" ht="64.5" customHeight="1" x14ac:dyDescent="0.2">
      <c r="A16" s="185"/>
      <c r="B16" s="186"/>
      <c r="C16" s="185"/>
      <c r="D16" s="189"/>
      <c r="E16" s="185"/>
      <c r="F16" s="71" t="s">
        <v>409</v>
      </c>
      <c r="G16" s="185"/>
      <c r="H16" s="185"/>
      <c r="I16" s="185"/>
      <c r="J16" s="185"/>
    </row>
    <row r="17" spans="1:10" s="84" customFormat="1" ht="73.5" customHeight="1" x14ac:dyDescent="0.2">
      <c r="A17" s="190">
        <v>4</v>
      </c>
      <c r="B17" s="191" t="s">
        <v>490</v>
      </c>
      <c r="C17" s="190" t="s">
        <v>481</v>
      </c>
      <c r="D17" s="192" t="s">
        <v>482</v>
      </c>
      <c r="E17" s="190" t="s">
        <v>425</v>
      </c>
      <c r="F17" s="72" t="s">
        <v>465</v>
      </c>
      <c r="G17" s="190" t="s">
        <v>442</v>
      </c>
      <c r="H17" s="190" t="s">
        <v>640</v>
      </c>
      <c r="I17" s="195" t="s">
        <v>488</v>
      </c>
      <c r="J17" s="190" t="s">
        <v>350</v>
      </c>
    </row>
    <row r="18" spans="1:10" s="84" customFormat="1" ht="69.75" customHeight="1" x14ac:dyDescent="0.2">
      <c r="A18" s="190"/>
      <c r="B18" s="191"/>
      <c r="C18" s="190"/>
      <c r="D18" s="194"/>
      <c r="E18" s="190"/>
      <c r="F18" s="78" t="s">
        <v>409</v>
      </c>
      <c r="G18" s="190"/>
      <c r="H18" s="190"/>
      <c r="I18" s="195"/>
      <c r="J18" s="190"/>
    </row>
    <row r="19" spans="1:10" s="84" customFormat="1" ht="69.75" customHeight="1" x14ac:dyDescent="0.2">
      <c r="A19" s="185">
        <v>5</v>
      </c>
      <c r="B19" s="186" t="s">
        <v>491</v>
      </c>
      <c r="C19" s="185" t="s">
        <v>481</v>
      </c>
      <c r="D19" s="187" t="s">
        <v>482</v>
      </c>
      <c r="E19" s="185" t="s">
        <v>425</v>
      </c>
      <c r="F19" s="71" t="s">
        <v>466</v>
      </c>
      <c r="G19" s="185" t="s">
        <v>492</v>
      </c>
      <c r="H19" s="185" t="s">
        <v>640</v>
      </c>
      <c r="I19" s="185" t="s">
        <v>488</v>
      </c>
      <c r="J19" s="185" t="s">
        <v>350</v>
      </c>
    </row>
    <row r="20" spans="1:10" s="84" customFormat="1" ht="88.5" customHeight="1" x14ac:dyDescent="0.2">
      <c r="A20" s="185"/>
      <c r="B20" s="186"/>
      <c r="C20" s="185"/>
      <c r="D20" s="189"/>
      <c r="E20" s="185"/>
      <c r="F20" s="71" t="s">
        <v>409</v>
      </c>
      <c r="G20" s="185"/>
      <c r="H20" s="185"/>
      <c r="I20" s="185"/>
      <c r="J20" s="185"/>
    </row>
    <row r="21" spans="1:10" s="84" customFormat="1" ht="60.75" customHeight="1" x14ac:dyDescent="0.2">
      <c r="A21" s="190">
        <v>6</v>
      </c>
      <c r="B21" s="191" t="s">
        <v>493</v>
      </c>
      <c r="C21" s="190" t="s">
        <v>481</v>
      </c>
      <c r="D21" s="192" t="s">
        <v>482</v>
      </c>
      <c r="E21" s="190" t="s">
        <v>425</v>
      </c>
      <c r="F21" s="85" t="s">
        <v>494</v>
      </c>
      <c r="G21" s="190" t="s">
        <v>495</v>
      </c>
      <c r="H21" s="190" t="s">
        <v>640</v>
      </c>
      <c r="I21" s="195" t="s">
        <v>496</v>
      </c>
      <c r="J21" s="190" t="s">
        <v>350</v>
      </c>
    </row>
    <row r="22" spans="1:10" s="84" customFormat="1" ht="63.75" customHeight="1" x14ac:dyDescent="0.2">
      <c r="A22" s="190"/>
      <c r="B22" s="191"/>
      <c r="C22" s="190"/>
      <c r="D22" s="193"/>
      <c r="E22" s="190"/>
      <c r="F22" s="78" t="s">
        <v>467</v>
      </c>
      <c r="G22" s="190"/>
      <c r="H22" s="190"/>
      <c r="I22" s="195"/>
      <c r="J22" s="190"/>
    </row>
    <row r="23" spans="1:10" s="84" customFormat="1" ht="63.75" customHeight="1" x14ac:dyDescent="0.2">
      <c r="A23" s="190"/>
      <c r="B23" s="191"/>
      <c r="C23" s="190"/>
      <c r="D23" s="194"/>
      <c r="E23" s="190"/>
      <c r="F23" s="78" t="s">
        <v>409</v>
      </c>
      <c r="G23" s="190"/>
      <c r="H23" s="190"/>
      <c r="I23" s="195"/>
      <c r="J23" s="190"/>
    </row>
    <row r="24" spans="1:10" s="84" customFormat="1" ht="72.75" customHeight="1" x14ac:dyDescent="0.2">
      <c r="A24" s="185">
        <v>7</v>
      </c>
      <c r="B24" s="186" t="s">
        <v>497</v>
      </c>
      <c r="C24" s="185" t="s">
        <v>481</v>
      </c>
      <c r="D24" s="187" t="s">
        <v>482</v>
      </c>
      <c r="E24" s="185" t="s">
        <v>425</v>
      </c>
      <c r="F24" s="71" t="s">
        <v>498</v>
      </c>
      <c r="G24" s="185" t="s">
        <v>492</v>
      </c>
      <c r="H24" s="185" t="s">
        <v>640</v>
      </c>
      <c r="I24" s="185" t="s">
        <v>488</v>
      </c>
      <c r="J24" s="185" t="s">
        <v>350</v>
      </c>
    </row>
    <row r="25" spans="1:10" s="84" customFormat="1" ht="72" customHeight="1" x14ac:dyDescent="0.2">
      <c r="A25" s="185"/>
      <c r="B25" s="186"/>
      <c r="C25" s="185"/>
      <c r="D25" s="188"/>
      <c r="E25" s="185"/>
      <c r="F25" s="71" t="s">
        <v>464</v>
      </c>
      <c r="G25" s="185"/>
      <c r="H25" s="185"/>
      <c r="I25" s="185"/>
      <c r="J25" s="185"/>
    </row>
    <row r="26" spans="1:10" s="84" customFormat="1" ht="83.25" customHeight="1" x14ac:dyDescent="0.2">
      <c r="A26" s="185"/>
      <c r="B26" s="186"/>
      <c r="C26" s="185"/>
      <c r="D26" s="189"/>
      <c r="E26" s="185"/>
      <c r="F26" s="71" t="s">
        <v>409</v>
      </c>
      <c r="G26" s="185"/>
      <c r="H26" s="185"/>
      <c r="I26" s="185"/>
      <c r="J26" s="185"/>
    </row>
    <row r="27" spans="1:10" s="84" customFormat="1" ht="71.25" customHeight="1" x14ac:dyDescent="0.2">
      <c r="A27" s="190">
        <v>8</v>
      </c>
      <c r="B27" s="191" t="s">
        <v>499</v>
      </c>
      <c r="C27" s="190" t="s">
        <v>481</v>
      </c>
      <c r="D27" s="192" t="s">
        <v>482</v>
      </c>
      <c r="E27" s="190" t="s">
        <v>425</v>
      </c>
      <c r="F27" s="72" t="s">
        <v>463</v>
      </c>
      <c r="G27" s="190" t="s">
        <v>500</v>
      </c>
      <c r="H27" s="190" t="s">
        <v>640</v>
      </c>
      <c r="I27" s="190" t="s">
        <v>488</v>
      </c>
      <c r="J27" s="190" t="s">
        <v>350</v>
      </c>
    </row>
    <row r="28" spans="1:10" s="84" customFormat="1" ht="72.75" customHeight="1" x14ac:dyDescent="0.2">
      <c r="A28" s="190"/>
      <c r="B28" s="191"/>
      <c r="C28" s="190"/>
      <c r="D28" s="194"/>
      <c r="E28" s="190"/>
      <c r="F28" s="78" t="s">
        <v>409</v>
      </c>
      <c r="G28" s="190"/>
      <c r="H28" s="190"/>
      <c r="I28" s="190"/>
      <c r="J28" s="190"/>
    </row>
    <row r="29" spans="1:10" s="84" customFormat="1" ht="69.75" customHeight="1" x14ac:dyDescent="0.2">
      <c r="A29" s="187">
        <v>9</v>
      </c>
      <c r="B29" s="187" t="s">
        <v>501</v>
      </c>
      <c r="C29" s="187" t="s">
        <v>481</v>
      </c>
      <c r="D29" s="187" t="s">
        <v>482</v>
      </c>
      <c r="E29" s="187" t="s">
        <v>441</v>
      </c>
      <c r="F29" s="71" t="s">
        <v>502</v>
      </c>
      <c r="G29" s="185" t="s">
        <v>503</v>
      </c>
      <c r="H29" s="185" t="s">
        <v>640</v>
      </c>
      <c r="I29" s="185" t="s">
        <v>488</v>
      </c>
      <c r="J29" s="185" t="s">
        <v>18</v>
      </c>
    </row>
    <row r="30" spans="1:10" s="84" customFormat="1" ht="49.5" customHeight="1" x14ac:dyDescent="0.2">
      <c r="A30" s="188"/>
      <c r="B30" s="188"/>
      <c r="C30" s="188"/>
      <c r="D30" s="188"/>
      <c r="E30" s="188"/>
      <c r="F30" s="71" t="s">
        <v>438</v>
      </c>
      <c r="G30" s="185"/>
      <c r="H30" s="185"/>
      <c r="I30" s="185"/>
      <c r="J30" s="185"/>
    </row>
    <row r="31" spans="1:10" s="84" customFormat="1" ht="46.5" customHeight="1" x14ac:dyDescent="0.2">
      <c r="A31" s="188"/>
      <c r="B31" s="188"/>
      <c r="C31" s="188"/>
      <c r="D31" s="188"/>
      <c r="E31" s="188"/>
      <c r="F31" s="71" t="s">
        <v>439</v>
      </c>
      <c r="G31" s="185"/>
      <c r="H31" s="185"/>
      <c r="I31" s="185"/>
      <c r="J31" s="185"/>
    </row>
    <row r="32" spans="1:10" s="84" customFormat="1" ht="47.25" customHeight="1" x14ac:dyDescent="0.2">
      <c r="A32" s="188"/>
      <c r="B32" s="188"/>
      <c r="C32" s="188"/>
      <c r="D32" s="188"/>
      <c r="E32" s="188"/>
      <c r="F32" s="71" t="s">
        <v>409</v>
      </c>
      <c r="G32" s="185"/>
      <c r="H32" s="185"/>
      <c r="I32" s="185"/>
      <c r="J32" s="185"/>
    </row>
    <row r="33" spans="1:10" s="84" customFormat="1" ht="54.75" customHeight="1" x14ac:dyDescent="0.2">
      <c r="A33" s="188"/>
      <c r="B33" s="188"/>
      <c r="C33" s="188"/>
      <c r="D33" s="188"/>
      <c r="E33" s="189"/>
      <c r="F33" s="71" t="s">
        <v>414</v>
      </c>
      <c r="G33" s="185"/>
      <c r="H33" s="185"/>
      <c r="I33" s="185"/>
      <c r="J33" s="185"/>
    </row>
    <row r="34" spans="1:10" s="84" customFormat="1" ht="73.5" customHeight="1" x14ac:dyDescent="0.2">
      <c r="A34" s="188"/>
      <c r="B34" s="188"/>
      <c r="C34" s="188"/>
      <c r="D34" s="188"/>
      <c r="E34" s="187" t="s">
        <v>447</v>
      </c>
      <c r="F34" s="71" t="s">
        <v>504</v>
      </c>
      <c r="G34" s="187" t="s">
        <v>505</v>
      </c>
      <c r="H34" s="187" t="s">
        <v>640</v>
      </c>
      <c r="I34" s="187" t="s">
        <v>488</v>
      </c>
      <c r="J34" s="187" t="s">
        <v>17</v>
      </c>
    </row>
    <row r="35" spans="1:10" s="84" customFormat="1" ht="73.5" customHeight="1" x14ac:dyDescent="0.2">
      <c r="A35" s="188"/>
      <c r="B35" s="188"/>
      <c r="C35" s="188"/>
      <c r="D35" s="188"/>
      <c r="E35" s="189"/>
      <c r="F35" s="71" t="s">
        <v>414</v>
      </c>
      <c r="G35" s="189"/>
      <c r="H35" s="189"/>
      <c r="I35" s="189"/>
      <c r="J35" s="189"/>
    </row>
    <row r="36" spans="1:10" s="84" customFormat="1" ht="64.5" customHeight="1" x14ac:dyDescent="0.2">
      <c r="A36" s="188"/>
      <c r="B36" s="188"/>
      <c r="C36" s="188"/>
      <c r="D36" s="188"/>
      <c r="E36" s="187" t="s">
        <v>506</v>
      </c>
      <c r="F36" s="71" t="s">
        <v>507</v>
      </c>
      <c r="G36" s="185" t="s">
        <v>508</v>
      </c>
      <c r="H36" s="185" t="s">
        <v>640</v>
      </c>
      <c r="I36" s="185" t="s">
        <v>488</v>
      </c>
      <c r="J36" s="185" t="s">
        <v>509</v>
      </c>
    </row>
    <row r="37" spans="1:10" s="84" customFormat="1" ht="54.75" customHeight="1" x14ac:dyDescent="0.2">
      <c r="A37" s="188"/>
      <c r="B37" s="188"/>
      <c r="C37" s="188"/>
      <c r="D37" s="188"/>
      <c r="E37" s="188"/>
      <c r="F37" s="71" t="s">
        <v>504</v>
      </c>
      <c r="G37" s="185"/>
      <c r="H37" s="185"/>
      <c r="I37" s="185"/>
      <c r="J37" s="185"/>
    </row>
    <row r="38" spans="1:10" s="84" customFormat="1" ht="54.75" customHeight="1" x14ac:dyDescent="0.2">
      <c r="A38" s="188"/>
      <c r="B38" s="188"/>
      <c r="C38" s="188"/>
      <c r="D38" s="188"/>
      <c r="E38" s="188"/>
      <c r="F38" s="71" t="s">
        <v>510</v>
      </c>
      <c r="G38" s="185"/>
      <c r="H38" s="185"/>
      <c r="I38" s="185"/>
      <c r="J38" s="185"/>
    </row>
    <row r="39" spans="1:10" s="84" customFormat="1" ht="54.75" customHeight="1" x14ac:dyDescent="0.2">
      <c r="A39" s="188"/>
      <c r="B39" s="188"/>
      <c r="C39" s="188"/>
      <c r="D39" s="188"/>
      <c r="E39" s="187" t="s">
        <v>425</v>
      </c>
      <c r="F39" s="71" t="s">
        <v>498</v>
      </c>
      <c r="G39" s="187" t="s">
        <v>492</v>
      </c>
      <c r="H39" s="185" t="s">
        <v>640</v>
      </c>
      <c r="I39" s="187" t="s">
        <v>488</v>
      </c>
      <c r="J39" s="187" t="s">
        <v>350</v>
      </c>
    </row>
    <row r="40" spans="1:10" s="84" customFormat="1" ht="54.75" customHeight="1" x14ac:dyDescent="0.2">
      <c r="A40" s="188"/>
      <c r="B40" s="188"/>
      <c r="C40" s="188"/>
      <c r="D40" s="188"/>
      <c r="E40" s="188"/>
      <c r="F40" s="71" t="s">
        <v>494</v>
      </c>
      <c r="G40" s="188"/>
      <c r="H40" s="185"/>
      <c r="I40" s="188"/>
      <c r="J40" s="188"/>
    </row>
    <row r="41" spans="1:10" s="84" customFormat="1" ht="54.75" customHeight="1" x14ac:dyDescent="0.2">
      <c r="A41" s="188"/>
      <c r="B41" s="188"/>
      <c r="C41" s="188"/>
      <c r="D41" s="188"/>
      <c r="E41" s="188"/>
      <c r="F41" s="71" t="s">
        <v>427</v>
      </c>
      <c r="G41" s="188"/>
      <c r="H41" s="185"/>
      <c r="I41" s="188"/>
      <c r="J41" s="188"/>
    </row>
    <row r="42" spans="1:10" s="84" customFormat="1" ht="54.75" customHeight="1" x14ac:dyDescent="0.2">
      <c r="A42" s="188"/>
      <c r="B42" s="188"/>
      <c r="C42" s="188"/>
      <c r="D42" s="188"/>
      <c r="E42" s="188"/>
      <c r="F42" s="71" t="s">
        <v>409</v>
      </c>
      <c r="G42" s="188"/>
      <c r="H42" s="185"/>
      <c r="I42" s="188"/>
      <c r="J42" s="188"/>
    </row>
    <row r="43" spans="1:10" s="84" customFormat="1" ht="45" customHeight="1" x14ac:dyDescent="0.2">
      <c r="A43" s="188"/>
      <c r="B43" s="188"/>
      <c r="C43" s="188"/>
      <c r="D43" s="188"/>
      <c r="E43" s="187" t="s">
        <v>422</v>
      </c>
      <c r="F43" s="71" t="s">
        <v>511</v>
      </c>
      <c r="G43" s="185" t="s">
        <v>512</v>
      </c>
      <c r="H43" s="185" t="s">
        <v>640</v>
      </c>
      <c r="I43" s="185" t="s">
        <v>488</v>
      </c>
      <c r="J43" s="185" t="s">
        <v>14</v>
      </c>
    </row>
    <row r="44" spans="1:10" s="84" customFormat="1" ht="45" customHeight="1" x14ac:dyDescent="0.2">
      <c r="A44" s="188"/>
      <c r="B44" s="188"/>
      <c r="C44" s="188"/>
      <c r="D44" s="188"/>
      <c r="E44" s="188"/>
      <c r="F44" s="71" t="s">
        <v>409</v>
      </c>
      <c r="G44" s="185"/>
      <c r="H44" s="185"/>
      <c r="I44" s="185"/>
      <c r="J44" s="185"/>
    </row>
    <row r="45" spans="1:10" s="84" customFormat="1" ht="45" customHeight="1" x14ac:dyDescent="0.2">
      <c r="A45" s="188"/>
      <c r="B45" s="188"/>
      <c r="C45" s="188"/>
      <c r="D45" s="188" t="s">
        <v>513</v>
      </c>
      <c r="E45" s="187" t="s">
        <v>445</v>
      </c>
      <c r="F45" s="71" t="s">
        <v>444</v>
      </c>
      <c r="G45" s="185" t="s">
        <v>514</v>
      </c>
      <c r="H45" s="185" t="s">
        <v>640</v>
      </c>
      <c r="I45" s="185" t="s">
        <v>488</v>
      </c>
      <c r="J45" s="185" t="s">
        <v>11</v>
      </c>
    </row>
    <row r="46" spans="1:10" s="84" customFormat="1" ht="45" customHeight="1" x14ac:dyDescent="0.2">
      <c r="A46" s="188"/>
      <c r="B46" s="188"/>
      <c r="C46" s="188"/>
      <c r="D46" s="188"/>
      <c r="E46" s="188"/>
      <c r="F46" s="71" t="s">
        <v>515</v>
      </c>
      <c r="G46" s="185"/>
      <c r="H46" s="185"/>
      <c r="I46" s="185"/>
      <c r="J46" s="185"/>
    </row>
    <row r="47" spans="1:10" s="84" customFormat="1" ht="45" customHeight="1" x14ac:dyDescent="0.2">
      <c r="A47" s="188"/>
      <c r="B47" s="188"/>
      <c r="C47" s="188"/>
      <c r="D47" s="188"/>
      <c r="E47" s="188"/>
      <c r="F47" s="71" t="s">
        <v>409</v>
      </c>
      <c r="G47" s="185"/>
      <c r="H47" s="185"/>
      <c r="I47" s="185"/>
      <c r="J47" s="185"/>
    </row>
    <row r="48" spans="1:10" s="84" customFormat="1" ht="39.75" customHeight="1" x14ac:dyDescent="0.2">
      <c r="A48" s="190">
        <v>10</v>
      </c>
      <c r="B48" s="191" t="s">
        <v>516</v>
      </c>
      <c r="C48" s="190" t="s">
        <v>481</v>
      </c>
      <c r="D48" s="192" t="s">
        <v>482</v>
      </c>
      <c r="E48" s="190" t="s">
        <v>429</v>
      </c>
      <c r="F48" s="86" t="s">
        <v>433</v>
      </c>
      <c r="G48" s="190" t="s">
        <v>517</v>
      </c>
      <c r="H48" s="190" t="s">
        <v>640</v>
      </c>
      <c r="I48" s="190" t="s">
        <v>488</v>
      </c>
      <c r="J48" s="190" t="s">
        <v>351</v>
      </c>
    </row>
    <row r="49" spans="1:11" s="84" customFormat="1" ht="39.75" customHeight="1" x14ac:dyDescent="0.2">
      <c r="A49" s="190"/>
      <c r="B49" s="191"/>
      <c r="C49" s="190"/>
      <c r="D49" s="193"/>
      <c r="E49" s="190"/>
      <c r="F49" s="86" t="s">
        <v>434</v>
      </c>
      <c r="G49" s="190"/>
      <c r="H49" s="190"/>
      <c r="I49" s="190"/>
      <c r="J49" s="190"/>
    </row>
    <row r="50" spans="1:11" s="84" customFormat="1" ht="39.75" customHeight="1" x14ac:dyDescent="0.2">
      <c r="A50" s="190"/>
      <c r="B50" s="191"/>
      <c r="C50" s="190"/>
      <c r="D50" s="193"/>
      <c r="E50" s="190"/>
      <c r="F50" s="86" t="s">
        <v>518</v>
      </c>
      <c r="G50" s="190"/>
      <c r="H50" s="190"/>
      <c r="I50" s="190"/>
      <c r="J50" s="190"/>
    </row>
    <row r="51" spans="1:11" s="84" customFormat="1" ht="39.75" customHeight="1" x14ac:dyDescent="0.2">
      <c r="A51" s="190"/>
      <c r="B51" s="191"/>
      <c r="C51" s="190"/>
      <c r="D51" s="193"/>
      <c r="E51" s="190"/>
      <c r="F51" s="86" t="s">
        <v>431</v>
      </c>
      <c r="G51" s="190"/>
      <c r="H51" s="190"/>
      <c r="I51" s="190"/>
      <c r="J51" s="190"/>
    </row>
    <row r="52" spans="1:11" s="84" customFormat="1" ht="39.75" customHeight="1" x14ac:dyDescent="0.2">
      <c r="A52" s="190"/>
      <c r="B52" s="191"/>
      <c r="C52" s="190"/>
      <c r="D52" s="193"/>
      <c r="E52" s="190"/>
      <c r="F52" s="86" t="s">
        <v>452</v>
      </c>
      <c r="G52" s="190"/>
      <c r="H52" s="190"/>
      <c r="I52" s="190"/>
      <c r="J52" s="190"/>
    </row>
    <row r="53" spans="1:11" s="84" customFormat="1" ht="39.75" customHeight="1" x14ac:dyDescent="0.2">
      <c r="A53" s="190"/>
      <c r="B53" s="191"/>
      <c r="C53" s="190"/>
      <c r="D53" s="194"/>
      <c r="E53" s="190"/>
      <c r="F53" s="87" t="s">
        <v>414</v>
      </c>
      <c r="G53" s="190"/>
      <c r="H53" s="190"/>
      <c r="I53" s="190"/>
      <c r="J53" s="190"/>
      <c r="K53" s="88"/>
    </row>
    <row r="54" spans="1:11" s="84" customFormat="1" ht="156" customHeight="1" x14ac:dyDescent="0.2">
      <c r="A54" s="73">
        <v>11</v>
      </c>
      <c r="B54" s="76" t="s">
        <v>519</v>
      </c>
      <c r="C54" s="73" t="s">
        <v>481</v>
      </c>
      <c r="D54" s="77" t="s">
        <v>482</v>
      </c>
      <c r="E54" s="73" t="s">
        <v>429</v>
      </c>
      <c r="F54" s="71" t="s">
        <v>433</v>
      </c>
      <c r="G54" s="73" t="s">
        <v>520</v>
      </c>
      <c r="H54" s="73" t="s">
        <v>640</v>
      </c>
      <c r="I54" s="73" t="s">
        <v>488</v>
      </c>
      <c r="J54" s="73" t="s">
        <v>351</v>
      </c>
    </row>
    <row r="55" spans="1:11" s="84" customFormat="1" ht="111" customHeight="1" x14ac:dyDescent="0.2">
      <c r="A55" s="75">
        <v>12</v>
      </c>
      <c r="B55" s="78" t="s">
        <v>521</v>
      </c>
      <c r="C55" s="75" t="s">
        <v>481</v>
      </c>
      <c r="D55" s="74" t="s">
        <v>482</v>
      </c>
      <c r="E55" s="75" t="s">
        <v>429</v>
      </c>
      <c r="F55" s="78" t="s">
        <v>433</v>
      </c>
      <c r="G55" s="75" t="s">
        <v>522</v>
      </c>
      <c r="H55" s="75" t="s">
        <v>640</v>
      </c>
      <c r="I55" s="75" t="s">
        <v>488</v>
      </c>
      <c r="J55" s="75" t="s">
        <v>351</v>
      </c>
    </row>
    <row r="56" spans="1:11" s="84" customFormat="1" ht="63.75" customHeight="1" x14ac:dyDescent="0.2">
      <c r="A56" s="187">
        <v>13</v>
      </c>
      <c r="B56" s="197" t="s">
        <v>523</v>
      </c>
      <c r="C56" s="187" t="s">
        <v>481</v>
      </c>
      <c r="D56" s="187" t="s">
        <v>482</v>
      </c>
      <c r="E56" s="185" t="s">
        <v>441</v>
      </c>
      <c r="F56" s="71" t="s">
        <v>524</v>
      </c>
      <c r="G56" s="185" t="s">
        <v>525</v>
      </c>
      <c r="H56" s="187" t="s">
        <v>640</v>
      </c>
      <c r="I56" s="185" t="s">
        <v>488</v>
      </c>
      <c r="J56" s="185" t="s">
        <v>18</v>
      </c>
    </row>
    <row r="57" spans="1:11" s="84" customFormat="1" ht="54.75" customHeight="1" x14ac:dyDescent="0.2">
      <c r="A57" s="188"/>
      <c r="B57" s="198"/>
      <c r="C57" s="188"/>
      <c r="D57" s="188"/>
      <c r="E57" s="185"/>
      <c r="F57" s="71" t="s">
        <v>409</v>
      </c>
      <c r="G57" s="185"/>
      <c r="H57" s="189"/>
      <c r="I57" s="185"/>
      <c r="J57" s="185"/>
      <c r="K57" s="88"/>
    </row>
    <row r="58" spans="1:11" s="84" customFormat="1" ht="48" customHeight="1" x14ac:dyDescent="0.2">
      <c r="A58" s="188"/>
      <c r="B58" s="198"/>
      <c r="C58" s="188"/>
      <c r="D58" s="188"/>
      <c r="E58" s="185" t="s">
        <v>415</v>
      </c>
      <c r="F58" s="71" t="s">
        <v>468</v>
      </c>
      <c r="G58" s="185" t="s">
        <v>442</v>
      </c>
      <c r="H58" s="187" t="s">
        <v>640</v>
      </c>
      <c r="I58" s="185" t="s">
        <v>488</v>
      </c>
      <c r="J58" s="185" t="s">
        <v>3</v>
      </c>
    </row>
    <row r="59" spans="1:11" s="84" customFormat="1" ht="48" customHeight="1" x14ac:dyDescent="0.2">
      <c r="A59" s="189"/>
      <c r="B59" s="199"/>
      <c r="C59" s="189"/>
      <c r="D59" s="189"/>
      <c r="E59" s="185"/>
      <c r="F59" s="71" t="s">
        <v>452</v>
      </c>
      <c r="G59" s="185"/>
      <c r="H59" s="189"/>
      <c r="I59" s="185"/>
      <c r="J59" s="185"/>
      <c r="K59" s="88"/>
    </row>
    <row r="60" spans="1:11" s="84" customFormat="1" ht="53.25" customHeight="1" x14ac:dyDescent="0.2">
      <c r="A60" s="190">
        <v>14</v>
      </c>
      <c r="B60" s="191" t="s">
        <v>526</v>
      </c>
      <c r="C60" s="190" t="s">
        <v>481</v>
      </c>
      <c r="D60" s="192" t="s">
        <v>482</v>
      </c>
      <c r="E60" s="190" t="s">
        <v>415</v>
      </c>
      <c r="F60" s="78" t="s">
        <v>527</v>
      </c>
      <c r="G60" s="190" t="s">
        <v>442</v>
      </c>
      <c r="H60" s="192" t="s">
        <v>640</v>
      </c>
      <c r="I60" s="190" t="s">
        <v>488</v>
      </c>
      <c r="J60" s="190" t="s">
        <v>3</v>
      </c>
    </row>
    <row r="61" spans="1:11" s="84" customFormat="1" ht="47.25" customHeight="1" x14ac:dyDescent="0.2">
      <c r="A61" s="190"/>
      <c r="B61" s="191"/>
      <c r="C61" s="190"/>
      <c r="D61" s="193"/>
      <c r="E61" s="190"/>
      <c r="F61" s="78" t="s">
        <v>452</v>
      </c>
      <c r="G61" s="190"/>
      <c r="H61" s="193"/>
      <c r="I61" s="190"/>
      <c r="J61" s="190"/>
      <c r="K61" s="88"/>
    </row>
    <row r="62" spans="1:11" s="84" customFormat="1" ht="51.75" customHeight="1" x14ac:dyDescent="0.2">
      <c r="A62" s="190"/>
      <c r="B62" s="191"/>
      <c r="C62" s="190"/>
      <c r="D62" s="194"/>
      <c r="E62" s="190"/>
      <c r="F62" s="78" t="s">
        <v>414</v>
      </c>
      <c r="G62" s="190"/>
      <c r="H62" s="194"/>
      <c r="I62" s="190"/>
      <c r="J62" s="190"/>
      <c r="K62" s="88"/>
    </row>
    <row r="63" spans="1:11" s="84" customFormat="1" ht="63" customHeight="1" x14ac:dyDescent="0.2">
      <c r="A63" s="187">
        <v>15</v>
      </c>
      <c r="B63" s="187" t="s">
        <v>528</v>
      </c>
      <c r="C63" s="187" t="s">
        <v>481</v>
      </c>
      <c r="D63" s="187" t="s">
        <v>482</v>
      </c>
      <c r="E63" s="187" t="s">
        <v>429</v>
      </c>
      <c r="F63" s="71" t="s">
        <v>434</v>
      </c>
      <c r="G63" s="187" t="s">
        <v>529</v>
      </c>
      <c r="H63" s="187" t="s">
        <v>640</v>
      </c>
      <c r="I63" s="187" t="s">
        <v>488</v>
      </c>
      <c r="J63" s="187" t="s">
        <v>351</v>
      </c>
    </row>
    <row r="64" spans="1:11" s="84" customFormat="1" ht="63" customHeight="1" x14ac:dyDescent="0.2">
      <c r="A64" s="189"/>
      <c r="B64" s="189"/>
      <c r="C64" s="189"/>
      <c r="D64" s="189"/>
      <c r="E64" s="189"/>
      <c r="F64" s="71" t="s">
        <v>518</v>
      </c>
      <c r="G64" s="189"/>
      <c r="H64" s="189"/>
      <c r="I64" s="189"/>
      <c r="J64" s="189"/>
    </row>
    <row r="65" spans="1:11" s="84" customFormat="1" ht="41.25" customHeight="1" x14ac:dyDescent="0.2">
      <c r="A65" s="190">
        <v>16</v>
      </c>
      <c r="B65" s="191" t="s">
        <v>530</v>
      </c>
      <c r="C65" s="190" t="s">
        <v>481</v>
      </c>
      <c r="D65" s="192" t="s">
        <v>482</v>
      </c>
      <c r="E65" s="190" t="s">
        <v>429</v>
      </c>
      <c r="F65" s="86" t="s">
        <v>433</v>
      </c>
      <c r="G65" s="190" t="s">
        <v>531</v>
      </c>
      <c r="H65" s="192" t="s">
        <v>640</v>
      </c>
      <c r="I65" s="190" t="s">
        <v>488</v>
      </c>
      <c r="J65" s="190" t="s">
        <v>351</v>
      </c>
    </row>
    <row r="66" spans="1:11" s="84" customFormat="1" ht="41.25" customHeight="1" x14ac:dyDescent="0.2">
      <c r="A66" s="190"/>
      <c r="B66" s="191"/>
      <c r="C66" s="190"/>
      <c r="D66" s="193"/>
      <c r="E66" s="190"/>
      <c r="F66" s="86" t="s">
        <v>431</v>
      </c>
      <c r="G66" s="190"/>
      <c r="H66" s="193"/>
      <c r="I66" s="190"/>
      <c r="J66" s="190"/>
      <c r="K66" s="88"/>
    </row>
    <row r="67" spans="1:11" s="84" customFormat="1" ht="41.25" customHeight="1" x14ac:dyDescent="0.2">
      <c r="A67" s="190"/>
      <c r="B67" s="191"/>
      <c r="C67" s="190"/>
      <c r="D67" s="193"/>
      <c r="E67" s="190"/>
      <c r="F67" s="86" t="s">
        <v>518</v>
      </c>
      <c r="G67" s="190"/>
      <c r="H67" s="193"/>
      <c r="I67" s="190"/>
      <c r="J67" s="190"/>
      <c r="K67" s="88"/>
    </row>
    <row r="68" spans="1:11" s="84" customFormat="1" ht="41.25" customHeight="1" x14ac:dyDescent="0.2">
      <c r="A68" s="190"/>
      <c r="B68" s="191"/>
      <c r="C68" s="190"/>
      <c r="D68" s="193"/>
      <c r="E68" s="190"/>
      <c r="F68" s="86" t="s">
        <v>434</v>
      </c>
      <c r="G68" s="190"/>
      <c r="H68" s="193"/>
      <c r="I68" s="190"/>
      <c r="J68" s="190"/>
      <c r="K68" s="88"/>
    </row>
    <row r="69" spans="1:11" s="84" customFormat="1" ht="41.25" customHeight="1" x14ac:dyDescent="0.2">
      <c r="A69" s="190"/>
      <c r="B69" s="191"/>
      <c r="C69" s="190"/>
      <c r="D69" s="193"/>
      <c r="E69" s="190"/>
      <c r="F69" s="86" t="s">
        <v>452</v>
      </c>
      <c r="G69" s="190"/>
      <c r="H69" s="193"/>
      <c r="I69" s="190"/>
      <c r="J69" s="190"/>
      <c r="K69" s="88"/>
    </row>
    <row r="70" spans="1:11" s="84" customFormat="1" ht="41.25" customHeight="1" x14ac:dyDescent="0.2">
      <c r="A70" s="190"/>
      <c r="B70" s="191"/>
      <c r="C70" s="190"/>
      <c r="D70" s="194"/>
      <c r="E70" s="190"/>
      <c r="F70" s="87" t="s">
        <v>414</v>
      </c>
      <c r="G70" s="190"/>
      <c r="H70" s="194"/>
      <c r="I70" s="190"/>
      <c r="J70" s="190"/>
      <c r="K70" s="88"/>
    </row>
    <row r="71" spans="1:11" s="84" customFormat="1" ht="63" customHeight="1" x14ac:dyDescent="0.2">
      <c r="A71" s="185">
        <v>17</v>
      </c>
      <c r="B71" s="186" t="s">
        <v>532</v>
      </c>
      <c r="C71" s="185" t="s">
        <v>481</v>
      </c>
      <c r="D71" s="187" t="s">
        <v>482</v>
      </c>
      <c r="E71" s="185" t="s">
        <v>441</v>
      </c>
      <c r="F71" s="71" t="s">
        <v>437</v>
      </c>
      <c r="G71" s="185" t="s">
        <v>533</v>
      </c>
      <c r="H71" s="187" t="s">
        <v>640</v>
      </c>
      <c r="I71" s="185" t="s">
        <v>488</v>
      </c>
      <c r="J71" s="185" t="s">
        <v>534</v>
      </c>
    </row>
    <row r="72" spans="1:11" s="84" customFormat="1" ht="63" customHeight="1" x14ac:dyDescent="0.2">
      <c r="A72" s="185"/>
      <c r="B72" s="186"/>
      <c r="C72" s="185"/>
      <c r="D72" s="188"/>
      <c r="E72" s="185"/>
      <c r="F72" s="71" t="s">
        <v>439</v>
      </c>
      <c r="G72" s="185"/>
      <c r="H72" s="188"/>
      <c r="I72" s="185"/>
      <c r="J72" s="185"/>
      <c r="K72" s="88"/>
    </row>
    <row r="73" spans="1:11" s="84" customFormat="1" ht="51.75" customHeight="1" x14ac:dyDescent="0.2">
      <c r="A73" s="190">
        <v>18</v>
      </c>
      <c r="B73" s="200" t="s">
        <v>754</v>
      </c>
      <c r="C73" s="190" t="s">
        <v>481</v>
      </c>
      <c r="D73" s="192" t="s">
        <v>482</v>
      </c>
      <c r="E73" s="190" t="s">
        <v>441</v>
      </c>
      <c r="F73" s="78" t="s">
        <v>524</v>
      </c>
      <c r="G73" s="190" t="s">
        <v>535</v>
      </c>
      <c r="H73" s="192" t="s">
        <v>640</v>
      </c>
      <c r="I73" s="190" t="s">
        <v>488</v>
      </c>
      <c r="J73" s="190" t="s">
        <v>534</v>
      </c>
    </row>
    <row r="74" spans="1:11" s="84" customFormat="1" ht="51.75" customHeight="1" x14ac:dyDescent="0.2">
      <c r="A74" s="190"/>
      <c r="B74" s="200"/>
      <c r="C74" s="190"/>
      <c r="D74" s="193"/>
      <c r="E74" s="190"/>
      <c r="F74" s="78" t="s">
        <v>409</v>
      </c>
      <c r="G74" s="190"/>
      <c r="H74" s="193"/>
      <c r="I74" s="190"/>
      <c r="J74" s="190"/>
      <c r="K74" s="88"/>
    </row>
    <row r="75" spans="1:11" s="84" customFormat="1" ht="51.75" customHeight="1" x14ac:dyDescent="0.2">
      <c r="A75" s="190"/>
      <c r="B75" s="200"/>
      <c r="C75" s="190"/>
      <c r="D75" s="194"/>
      <c r="E75" s="190"/>
      <c r="F75" s="78" t="s">
        <v>439</v>
      </c>
      <c r="G75" s="190"/>
      <c r="H75" s="194"/>
      <c r="I75" s="190"/>
      <c r="J75" s="190"/>
      <c r="K75" s="88"/>
    </row>
    <row r="76" spans="1:11" s="84" customFormat="1" ht="63" customHeight="1" x14ac:dyDescent="0.2">
      <c r="A76" s="185">
        <v>19</v>
      </c>
      <c r="B76" s="186" t="s">
        <v>637</v>
      </c>
      <c r="C76" s="185" t="s">
        <v>481</v>
      </c>
      <c r="D76" s="187" t="s">
        <v>482</v>
      </c>
      <c r="E76" s="185" t="s">
        <v>638</v>
      </c>
      <c r="F76" s="197" t="s">
        <v>440</v>
      </c>
      <c r="G76" s="185" t="s">
        <v>522</v>
      </c>
      <c r="H76" s="187" t="s">
        <v>640</v>
      </c>
      <c r="I76" s="185" t="s">
        <v>488</v>
      </c>
      <c r="J76" s="185" t="s">
        <v>639</v>
      </c>
    </row>
    <row r="77" spans="1:11" s="84" customFormat="1" ht="63" customHeight="1" x14ac:dyDescent="0.2">
      <c r="A77" s="185"/>
      <c r="B77" s="186"/>
      <c r="C77" s="185"/>
      <c r="D77" s="188"/>
      <c r="E77" s="185"/>
      <c r="F77" s="199"/>
      <c r="G77" s="185"/>
      <c r="H77" s="188"/>
      <c r="I77" s="185"/>
      <c r="J77" s="185"/>
      <c r="K77" s="88"/>
    </row>
  </sheetData>
  <mergeCells count="196">
    <mergeCell ref="A76:A77"/>
    <mergeCell ref="B76:B77"/>
    <mergeCell ref="C76:C77"/>
    <mergeCell ref="D76:D77"/>
    <mergeCell ref="E76:E77"/>
    <mergeCell ref="G76:G77"/>
    <mergeCell ref="H76:H77"/>
    <mergeCell ref="I76:I77"/>
    <mergeCell ref="J76:J77"/>
    <mergeCell ref="F76:F77"/>
    <mergeCell ref="H73:H75"/>
    <mergeCell ref="I73:I75"/>
    <mergeCell ref="J73:J75"/>
    <mergeCell ref="A73:A75"/>
    <mergeCell ref="B73:B75"/>
    <mergeCell ref="C73:C75"/>
    <mergeCell ref="D73:D75"/>
    <mergeCell ref="E73:E75"/>
    <mergeCell ref="G73:G75"/>
    <mergeCell ref="A71:A72"/>
    <mergeCell ref="B71:B72"/>
    <mergeCell ref="C71:C72"/>
    <mergeCell ref="D71:D72"/>
    <mergeCell ref="E71:E72"/>
    <mergeCell ref="G71:G72"/>
    <mergeCell ref="H71:H72"/>
    <mergeCell ref="I71:I72"/>
    <mergeCell ref="J71:J72"/>
    <mergeCell ref="A65:A70"/>
    <mergeCell ref="B65:B70"/>
    <mergeCell ref="C65:C70"/>
    <mergeCell ref="D65:D70"/>
    <mergeCell ref="E65:E70"/>
    <mergeCell ref="G65:G70"/>
    <mergeCell ref="H65:H70"/>
    <mergeCell ref="I65:I70"/>
    <mergeCell ref="J65:J70"/>
    <mergeCell ref="H60:H62"/>
    <mergeCell ref="I60:I62"/>
    <mergeCell ref="J60:J62"/>
    <mergeCell ref="A63:A64"/>
    <mergeCell ref="B63:B64"/>
    <mergeCell ref="C63:C64"/>
    <mergeCell ref="D63:D64"/>
    <mergeCell ref="E63:E64"/>
    <mergeCell ref="G63:G64"/>
    <mergeCell ref="H63:H64"/>
    <mergeCell ref="A60:A62"/>
    <mergeCell ref="B60:B62"/>
    <mergeCell ref="C60:C62"/>
    <mergeCell ref="D60:D62"/>
    <mergeCell ref="E60:E62"/>
    <mergeCell ref="G60:G62"/>
    <mergeCell ref="I63:I64"/>
    <mergeCell ref="J63:J64"/>
    <mergeCell ref="I56:I57"/>
    <mergeCell ref="J56:J57"/>
    <mergeCell ref="E58:E59"/>
    <mergeCell ref="G58:G59"/>
    <mergeCell ref="H58:H59"/>
    <mergeCell ref="I58:I59"/>
    <mergeCell ref="J58:J59"/>
    <mergeCell ref="H48:H53"/>
    <mergeCell ref="I48:I53"/>
    <mergeCell ref="J48:J53"/>
    <mergeCell ref="A56:A59"/>
    <mergeCell ref="B56:B59"/>
    <mergeCell ref="C56:C59"/>
    <mergeCell ref="D56:D59"/>
    <mergeCell ref="E56:E57"/>
    <mergeCell ref="G56:G57"/>
    <mergeCell ref="H56:H57"/>
    <mergeCell ref="A48:A53"/>
    <mergeCell ref="B48:B53"/>
    <mergeCell ref="C48:C53"/>
    <mergeCell ref="D48:D53"/>
    <mergeCell ref="E48:E53"/>
    <mergeCell ref="G48:G53"/>
    <mergeCell ref="I39:I42"/>
    <mergeCell ref="J39:J42"/>
    <mergeCell ref="E43:E44"/>
    <mergeCell ref="G43:G44"/>
    <mergeCell ref="H43:H44"/>
    <mergeCell ref="I43:I44"/>
    <mergeCell ref="J43:J44"/>
    <mergeCell ref="E45:E47"/>
    <mergeCell ref="G45:G47"/>
    <mergeCell ref="H45:H47"/>
    <mergeCell ref="I45:I47"/>
    <mergeCell ref="J45:J47"/>
    <mergeCell ref="J29:J33"/>
    <mergeCell ref="E34:E35"/>
    <mergeCell ref="G34:G35"/>
    <mergeCell ref="H34:H35"/>
    <mergeCell ref="I34:I35"/>
    <mergeCell ref="J34:J35"/>
    <mergeCell ref="I27:I28"/>
    <mergeCell ref="J27:J28"/>
    <mergeCell ref="A29:A47"/>
    <mergeCell ref="B29:B47"/>
    <mergeCell ref="C29:C47"/>
    <mergeCell ref="D29:D47"/>
    <mergeCell ref="E29:E33"/>
    <mergeCell ref="G29:G33"/>
    <mergeCell ref="H29:H33"/>
    <mergeCell ref="I29:I33"/>
    <mergeCell ref="E36:E38"/>
    <mergeCell ref="G36:G38"/>
    <mergeCell ref="H36:H38"/>
    <mergeCell ref="I36:I38"/>
    <mergeCell ref="J36:J38"/>
    <mergeCell ref="E39:E42"/>
    <mergeCell ref="G39:G42"/>
    <mergeCell ref="H39:H42"/>
    <mergeCell ref="H24:H26"/>
    <mergeCell ref="I24:I26"/>
    <mergeCell ref="J24:J26"/>
    <mergeCell ref="A27:A28"/>
    <mergeCell ref="B27:B28"/>
    <mergeCell ref="C27:C28"/>
    <mergeCell ref="D27:D28"/>
    <mergeCell ref="E27:E28"/>
    <mergeCell ref="G27:G28"/>
    <mergeCell ref="H27:H28"/>
    <mergeCell ref="A24:A26"/>
    <mergeCell ref="B24:B26"/>
    <mergeCell ref="C24:C26"/>
    <mergeCell ref="D24:D26"/>
    <mergeCell ref="E24:E26"/>
    <mergeCell ref="G24:G26"/>
    <mergeCell ref="A21:A23"/>
    <mergeCell ref="B21:B23"/>
    <mergeCell ref="C21:C23"/>
    <mergeCell ref="D21:D23"/>
    <mergeCell ref="E21:E23"/>
    <mergeCell ref="G21:G23"/>
    <mergeCell ref="H21:H23"/>
    <mergeCell ref="I21:I23"/>
    <mergeCell ref="J21:J23"/>
    <mergeCell ref="A19:A20"/>
    <mergeCell ref="B19:B20"/>
    <mergeCell ref="C19:C20"/>
    <mergeCell ref="D19:D20"/>
    <mergeCell ref="E19:E20"/>
    <mergeCell ref="G19:G20"/>
    <mergeCell ref="H19:H20"/>
    <mergeCell ref="I19:I20"/>
    <mergeCell ref="J19:J20"/>
    <mergeCell ref="H15:H16"/>
    <mergeCell ref="I15:I16"/>
    <mergeCell ref="J15:J16"/>
    <mergeCell ref="A17:A18"/>
    <mergeCell ref="B17:B18"/>
    <mergeCell ref="C17:C18"/>
    <mergeCell ref="D17:D18"/>
    <mergeCell ref="E17:E18"/>
    <mergeCell ref="G17:G18"/>
    <mergeCell ref="H17:H18"/>
    <mergeCell ref="A15:A16"/>
    <mergeCell ref="B15:B16"/>
    <mergeCell ref="C15:C16"/>
    <mergeCell ref="D15:D16"/>
    <mergeCell ref="E15:E16"/>
    <mergeCell ref="G15:G16"/>
    <mergeCell ref="I17:I18"/>
    <mergeCell ref="J17:J18"/>
    <mergeCell ref="A12:A14"/>
    <mergeCell ref="B12:B14"/>
    <mergeCell ref="C12:C14"/>
    <mergeCell ref="D12:D14"/>
    <mergeCell ref="E12:E14"/>
    <mergeCell ref="G12:G14"/>
    <mergeCell ref="H12:H14"/>
    <mergeCell ref="I12:I14"/>
    <mergeCell ref="J12:J14"/>
    <mergeCell ref="J6:J7"/>
    <mergeCell ref="A8:A11"/>
    <mergeCell ref="B8:B11"/>
    <mergeCell ref="C8:C11"/>
    <mergeCell ref="D8:D11"/>
    <mergeCell ref="E8:E11"/>
    <mergeCell ref="G8:G11"/>
    <mergeCell ref="H8:H11"/>
    <mergeCell ref="I8:I11"/>
    <mergeCell ref="J8:J11"/>
    <mergeCell ref="A1:C3"/>
    <mergeCell ref="D1:I3"/>
    <mergeCell ref="A6:A7"/>
    <mergeCell ref="B6:B7"/>
    <mergeCell ref="C6:C7"/>
    <mergeCell ref="D6:D7"/>
    <mergeCell ref="E6:E7"/>
    <mergeCell ref="F6:F7"/>
    <mergeCell ref="G6:G7"/>
    <mergeCell ref="H6:H7"/>
    <mergeCell ref="I6:I7"/>
  </mergeCells>
  <printOptions horizontalCentered="1"/>
  <pageMargins left="0.39370078740157483" right="0.39370078740157483" top="0.39370078740157483" bottom="0.39370078740157483" header="0.31496062992125984" footer="0.31496062992125984"/>
  <pageSetup scale="35" orientation="landscape" r:id="rId1"/>
  <headerFooter>
    <oddFooter>&amp;CPág. &amp;P de &amp;N</oddFooter>
  </headerFooter>
  <rowBreaks count="2" manualBreakCount="2">
    <brk id="28" max="9" man="1"/>
    <brk id="54" max="9"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0256F0-B72D-465D-AE70-88DD5153C36F}">
  <sheetPr>
    <tabColor rgb="FF0070C0"/>
  </sheetPr>
  <dimension ref="A2:D18"/>
  <sheetViews>
    <sheetView showGridLines="0" tabSelected="1" topLeftCell="A8" zoomScale="55" zoomScaleNormal="55" zoomScaleSheetLayoutView="70" zoomScalePageLayoutView="80" workbookViewId="0">
      <selection activeCell="D17" sqref="D17:D18"/>
    </sheetView>
  </sheetViews>
  <sheetFormatPr baseColWidth="10" defaultColWidth="11.42578125" defaultRowHeight="15.75" x14ac:dyDescent="0.3"/>
  <cols>
    <col min="1" max="1" width="22" style="1" customWidth="1"/>
    <col min="2" max="2" width="202.28515625" style="100" customWidth="1"/>
    <col min="3" max="3" width="20.42578125" style="1" customWidth="1"/>
    <col min="4" max="4" width="14.42578125" style="1" customWidth="1"/>
    <col min="5" max="5" width="11.42578125" style="1"/>
    <col min="6" max="6" width="15.140625" style="1" bestFit="1" customWidth="1"/>
    <col min="7" max="16384" width="11.42578125" style="1"/>
  </cols>
  <sheetData>
    <row r="2" spans="1:4" ht="25.9" customHeight="1" x14ac:dyDescent="0.25">
      <c r="A2" s="203" t="s">
        <v>641</v>
      </c>
      <c r="B2" s="204"/>
      <c r="C2" s="204"/>
      <c r="D2" s="205"/>
    </row>
    <row r="4" spans="1:4" ht="60" customHeight="1" x14ac:dyDescent="0.25">
      <c r="A4" s="101" t="s">
        <v>5</v>
      </c>
      <c r="B4" s="101" t="s">
        <v>6</v>
      </c>
      <c r="C4" s="102" t="s">
        <v>7</v>
      </c>
      <c r="D4" s="101" t="s">
        <v>8</v>
      </c>
    </row>
    <row r="5" spans="1:4" ht="409.5" customHeight="1" x14ac:dyDescent="0.25">
      <c r="A5" s="206" t="s">
        <v>755</v>
      </c>
      <c r="B5" s="148" t="s">
        <v>756</v>
      </c>
      <c r="C5" s="207" t="s">
        <v>726</v>
      </c>
      <c r="D5" s="210">
        <v>1</v>
      </c>
    </row>
    <row r="6" spans="1:4" ht="409.5" customHeight="1" x14ac:dyDescent="0.25">
      <c r="A6" s="206"/>
      <c r="B6" s="148" t="s">
        <v>757</v>
      </c>
      <c r="C6" s="208"/>
      <c r="D6" s="211"/>
    </row>
    <row r="7" spans="1:4" ht="292.5" customHeight="1" x14ac:dyDescent="0.25">
      <c r="A7" s="206"/>
      <c r="B7" s="148" t="s">
        <v>782</v>
      </c>
      <c r="C7" s="208"/>
      <c r="D7" s="211"/>
    </row>
    <row r="8" spans="1:4" ht="409.5" customHeight="1" x14ac:dyDescent="0.25">
      <c r="A8" s="206"/>
      <c r="B8" s="202" t="s">
        <v>758</v>
      </c>
      <c r="C8" s="208"/>
      <c r="D8" s="211"/>
    </row>
    <row r="9" spans="1:4" ht="372.75" customHeight="1" x14ac:dyDescent="0.25">
      <c r="A9" s="206"/>
      <c r="B9" s="202"/>
      <c r="C9" s="208"/>
      <c r="D9" s="211"/>
    </row>
    <row r="10" spans="1:4" ht="105.75" customHeight="1" x14ac:dyDescent="0.25">
      <c r="A10" s="206"/>
      <c r="B10" s="202" t="s">
        <v>759</v>
      </c>
      <c r="C10" s="208"/>
      <c r="D10" s="211"/>
    </row>
    <row r="11" spans="1:4" ht="135.75" customHeight="1" x14ac:dyDescent="0.25">
      <c r="A11" s="206"/>
      <c r="B11" s="202"/>
      <c r="C11" s="208"/>
      <c r="D11" s="211"/>
    </row>
    <row r="12" spans="1:4" ht="174" customHeight="1" x14ac:dyDescent="0.25">
      <c r="A12" s="206"/>
      <c r="B12" s="202" t="s">
        <v>760</v>
      </c>
      <c r="C12" s="208"/>
      <c r="D12" s="211"/>
    </row>
    <row r="13" spans="1:4" ht="231.75" customHeight="1" x14ac:dyDescent="0.25">
      <c r="A13" s="206"/>
      <c r="B13" s="202"/>
      <c r="C13" s="209"/>
      <c r="D13" s="212"/>
    </row>
    <row r="14" spans="1:4" ht="148.5" customHeight="1" x14ac:dyDescent="0.25">
      <c r="A14" s="201" t="s">
        <v>776</v>
      </c>
      <c r="B14" s="148" t="s">
        <v>778</v>
      </c>
      <c r="C14" s="213" t="s">
        <v>777</v>
      </c>
      <c r="D14" s="214">
        <v>2</v>
      </c>
    </row>
    <row r="15" spans="1:4" ht="39" customHeight="1" x14ac:dyDescent="0.25">
      <c r="A15" s="201"/>
      <c r="B15" s="148" t="s">
        <v>779</v>
      </c>
      <c r="C15" s="213"/>
      <c r="D15" s="214"/>
    </row>
    <row r="16" spans="1:4" ht="42" customHeight="1" x14ac:dyDescent="0.25">
      <c r="A16" s="151" t="s">
        <v>793</v>
      </c>
      <c r="B16" s="148" t="s">
        <v>792</v>
      </c>
      <c r="C16" s="152" t="s">
        <v>791</v>
      </c>
      <c r="D16" s="153">
        <v>3</v>
      </c>
    </row>
    <row r="17" spans="1:4" ht="391.5" customHeight="1" x14ac:dyDescent="0.25">
      <c r="A17" s="206" t="s">
        <v>795</v>
      </c>
      <c r="B17" s="202" t="s">
        <v>794</v>
      </c>
      <c r="C17" s="213" t="s">
        <v>777</v>
      </c>
      <c r="D17" s="210">
        <v>4</v>
      </c>
    </row>
    <row r="18" spans="1:4" ht="129.75" customHeight="1" x14ac:dyDescent="0.25">
      <c r="A18" s="206"/>
      <c r="B18" s="202"/>
      <c r="C18" s="213"/>
      <c r="D18" s="211"/>
    </row>
  </sheetData>
  <mergeCells count="14">
    <mergeCell ref="C17:C18"/>
    <mergeCell ref="B17:B18"/>
    <mergeCell ref="D17:D18"/>
    <mergeCell ref="A17:A18"/>
    <mergeCell ref="A14:A15"/>
    <mergeCell ref="B10:B11"/>
    <mergeCell ref="A2:D2"/>
    <mergeCell ref="B8:B9"/>
    <mergeCell ref="A5:A13"/>
    <mergeCell ref="C5:C13"/>
    <mergeCell ref="D5:D13"/>
    <mergeCell ref="C14:C15"/>
    <mergeCell ref="D14:D15"/>
    <mergeCell ref="B12:B13"/>
  </mergeCells>
  <printOptions horizontalCentered="1"/>
  <pageMargins left="0.51181102362204722" right="0.51181102362204722" top="0.55118110236220474" bottom="0.55118110236220474" header="0.31496062992125984" footer="0.31496062992125984"/>
  <pageSetup scale="3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856727-7FDC-474B-8AB4-F1F2D2C110E5}">
  <dimension ref="A2:G38"/>
  <sheetViews>
    <sheetView workbookViewId="0"/>
  </sheetViews>
  <sheetFormatPr baseColWidth="10" defaultRowHeight="15" x14ac:dyDescent="0.25"/>
  <cols>
    <col min="1" max="1" width="26.28515625" style="8" customWidth="1"/>
    <col min="2" max="2" width="35.7109375" style="9" customWidth="1"/>
    <col min="3" max="3" width="35.7109375" style="12" customWidth="1"/>
    <col min="4" max="7" width="35.7109375" style="8" customWidth="1"/>
  </cols>
  <sheetData>
    <row r="2" spans="1:7" x14ac:dyDescent="0.25">
      <c r="B2" s="14" t="s">
        <v>134</v>
      </c>
    </row>
    <row r="3" spans="1:7" ht="63.75" x14ac:dyDescent="0.25">
      <c r="B3" s="9" t="s">
        <v>135</v>
      </c>
      <c r="C3" s="9" t="s">
        <v>136</v>
      </c>
      <c r="D3" s="9" t="s">
        <v>137</v>
      </c>
      <c r="E3" s="9" t="s">
        <v>138</v>
      </c>
      <c r="F3" s="9" t="s">
        <v>139</v>
      </c>
      <c r="G3" s="9" t="s">
        <v>140</v>
      </c>
    </row>
    <row r="4" spans="1:7" ht="38.25" x14ac:dyDescent="0.25">
      <c r="A4" s="11" t="s">
        <v>141</v>
      </c>
      <c r="B4" s="15" t="s">
        <v>31</v>
      </c>
      <c r="C4" s="9" t="s">
        <v>29</v>
      </c>
      <c r="D4" s="15" t="s">
        <v>32</v>
      </c>
      <c r="E4" s="15" t="s">
        <v>41</v>
      </c>
      <c r="F4" s="15" t="s">
        <v>49</v>
      </c>
      <c r="G4" s="15" t="s">
        <v>55</v>
      </c>
    </row>
    <row r="5" spans="1:7" ht="38.25" x14ac:dyDescent="0.25">
      <c r="B5" s="15" t="s">
        <v>39</v>
      </c>
      <c r="C5" s="9" t="s">
        <v>30</v>
      </c>
      <c r="D5" s="15" t="s">
        <v>33</v>
      </c>
      <c r="E5" s="15" t="s">
        <v>42</v>
      </c>
      <c r="F5" s="15" t="s">
        <v>50</v>
      </c>
      <c r="G5" s="17" t="s">
        <v>147</v>
      </c>
    </row>
    <row r="6" spans="1:7" ht="25.5" x14ac:dyDescent="0.25">
      <c r="B6" s="15" t="s">
        <v>40</v>
      </c>
      <c r="C6" s="9" t="s">
        <v>143</v>
      </c>
      <c r="D6" s="15" t="s">
        <v>34</v>
      </c>
      <c r="E6" s="15" t="s">
        <v>43</v>
      </c>
      <c r="F6" s="15" t="s">
        <v>51</v>
      </c>
      <c r="G6" s="17" t="s">
        <v>148</v>
      </c>
    </row>
    <row r="7" spans="1:7" ht="38.25" x14ac:dyDescent="0.25">
      <c r="B7" s="15" t="s">
        <v>24</v>
      </c>
      <c r="C7" s="9" t="s">
        <v>144</v>
      </c>
      <c r="D7" s="15" t="s">
        <v>35</v>
      </c>
      <c r="E7" s="15" t="s">
        <v>44</v>
      </c>
      <c r="F7" s="15" t="s">
        <v>52</v>
      </c>
      <c r="G7" s="18"/>
    </row>
    <row r="8" spans="1:7" ht="25.5" x14ac:dyDescent="0.25">
      <c r="B8" s="15" t="s">
        <v>142</v>
      </c>
      <c r="C8" s="9" t="s">
        <v>145</v>
      </c>
      <c r="D8" s="15" t="s">
        <v>36</v>
      </c>
      <c r="E8" s="15" t="s">
        <v>45</v>
      </c>
      <c r="F8" s="15" t="s">
        <v>53</v>
      </c>
      <c r="G8" s="18"/>
    </row>
    <row r="9" spans="1:7" ht="38.25" x14ac:dyDescent="0.25">
      <c r="B9" s="15" t="s">
        <v>25</v>
      </c>
      <c r="C9" s="19"/>
      <c r="D9" s="15" t="s">
        <v>146</v>
      </c>
      <c r="E9" s="15" t="s">
        <v>46</v>
      </c>
      <c r="F9" s="15" t="s">
        <v>54</v>
      </c>
      <c r="G9" s="18"/>
    </row>
    <row r="10" spans="1:7" ht="25.5" x14ac:dyDescent="0.25">
      <c r="B10" s="15" t="s">
        <v>26</v>
      </c>
      <c r="C10" s="19"/>
      <c r="D10" s="15" t="s">
        <v>37</v>
      </c>
      <c r="E10" s="15" t="s">
        <v>47</v>
      </c>
      <c r="F10" s="18"/>
      <c r="G10" s="18"/>
    </row>
    <row r="11" spans="1:7" ht="25.5" x14ac:dyDescent="0.25">
      <c r="B11" s="15" t="s">
        <v>27</v>
      </c>
      <c r="C11" s="19"/>
      <c r="D11" s="15" t="s">
        <v>38</v>
      </c>
      <c r="E11" s="15" t="s">
        <v>48</v>
      </c>
      <c r="F11" s="18"/>
      <c r="G11" s="18"/>
    </row>
    <row r="12" spans="1:7" ht="25.5" x14ac:dyDescent="0.25">
      <c r="B12" s="15" t="s">
        <v>28</v>
      </c>
      <c r="C12" s="19"/>
      <c r="D12" s="18"/>
      <c r="E12" s="15"/>
      <c r="F12" s="18"/>
      <c r="G12" s="18"/>
    </row>
    <row r="13" spans="1:7" x14ac:dyDescent="0.25">
      <c r="B13" s="16" t="s">
        <v>56</v>
      </c>
      <c r="C13" s="19"/>
      <c r="D13" s="18"/>
      <c r="E13" s="16"/>
      <c r="F13" s="18"/>
      <c r="G13" s="18"/>
    </row>
    <row r="14" spans="1:7" x14ac:dyDescent="0.25">
      <c r="C14" s="19"/>
      <c r="D14" s="18"/>
      <c r="E14" s="15"/>
      <c r="F14" s="18"/>
      <c r="G14" s="18"/>
    </row>
    <row r="15" spans="1:7" x14ac:dyDescent="0.25">
      <c r="C15" s="19"/>
      <c r="D15" s="18"/>
      <c r="E15" s="15"/>
      <c r="F15" s="18"/>
      <c r="G15" s="18"/>
    </row>
    <row r="16" spans="1:7" x14ac:dyDescent="0.25">
      <c r="C16" s="19"/>
      <c r="D16" s="18"/>
      <c r="E16" s="18"/>
      <c r="F16" s="18"/>
      <c r="G16" s="18"/>
    </row>
    <row r="17" spans="2:7" x14ac:dyDescent="0.25">
      <c r="C17" s="19"/>
      <c r="D17" s="18"/>
      <c r="E17" s="18"/>
      <c r="F17" s="18"/>
      <c r="G17" s="18"/>
    </row>
    <row r="18" spans="2:7" x14ac:dyDescent="0.25">
      <c r="C18" s="19"/>
      <c r="D18" s="18"/>
      <c r="E18" s="18"/>
      <c r="F18" s="18"/>
      <c r="G18" s="18"/>
    </row>
    <row r="19" spans="2:7" x14ac:dyDescent="0.25">
      <c r="C19" s="19"/>
      <c r="D19" s="18"/>
      <c r="E19" s="18"/>
      <c r="F19" s="18"/>
      <c r="G19" s="18"/>
    </row>
    <row r="20" spans="2:7" x14ac:dyDescent="0.25">
      <c r="C20" s="19"/>
      <c r="D20" s="18"/>
      <c r="E20" s="18"/>
      <c r="F20" s="18"/>
      <c r="G20" s="18"/>
    </row>
    <row r="21" spans="2:7" x14ac:dyDescent="0.25">
      <c r="C21" s="19"/>
      <c r="D21" s="18"/>
      <c r="E21" s="18"/>
      <c r="F21" s="18"/>
      <c r="G21" s="18"/>
    </row>
    <row r="22" spans="2:7" x14ac:dyDescent="0.25">
      <c r="C22" s="19"/>
      <c r="D22" s="18"/>
      <c r="E22" s="18"/>
      <c r="F22" s="18"/>
      <c r="G22" s="18"/>
    </row>
    <row r="23" spans="2:7" x14ac:dyDescent="0.25">
      <c r="C23" s="19"/>
      <c r="D23" s="18"/>
      <c r="E23" s="18"/>
      <c r="F23" s="18"/>
      <c r="G23" s="18"/>
    </row>
    <row r="24" spans="2:7" ht="38.25" x14ac:dyDescent="0.25">
      <c r="B24" s="9" t="s">
        <v>21</v>
      </c>
    </row>
    <row r="32" spans="2:7" ht="25.5" x14ac:dyDescent="0.25">
      <c r="B32" s="9" t="s">
        <v>22</v>
      </c>
    </row>
    <row r="38" spans="2:2" ht="38.25" x14ac:dyDescent="0.25">
      <c r="B38" s="9" t="s">
        <v>23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DB82D7-BC40-41AB-B877-498EE4780E09}">
  <dimension ref="B2:B39"/>
  <sheetViews>
    <sheetView workbookViewId="0"/>
  </sheetViews>
  <sheetFormatPr baseColWidth="10" defaultRowHeight="15" x14ac:dyDescent="0.25"/>
  <cols>
    <col min="2" max="2" width="36.28515625" customWidth="1"/>
  </cols>
  <sheetData>
    <row r="2" spans="2:2" ht="16.5" x14ac:dyDescent="0.3">
      <c r="B2" s="20" t="s">
        <v>149</v>
      </c>
    </row>
    <row r="3" spans="2:2" ht="25.5" x14ac:dyDescent="0.25">
      <c r="B3" s="16" t="s">
        <v>31</v>
      </c>
    </row>
    <row r="4" spans="2:2" ht="25.5" x14ac:dyDescent="0.25">
      <c r="B4" s="16" t="s">
        <v>39</v>
      </c>
    </row>
    <row r="5" spans="2:2" ht="25.5" x14ac:dyDescent="0.25">
      <c r="B5" s="16" t="s">
        <v>40</v>
      </c>
    </row>
    <row r="6" spans="2:2" x14ac:dyDescent="0.25">
      <c r="B6" s="16" t="s">
        <v>24</v>
      </c>
    </row>
    <row r="7" spans="2:2" x14ac:dyDescent="0.25">
      <c r="B7" s="16" t="s">
        <v>142</v>
      </c>
    </row>
    <row r="8" spans="2:2" ht="38.25" x14ac:dyDescent="0.25">
      <c r="B8" s="16" t="s">
        <v>25</v>
      </c>
    </row>
    <row r="9" spans="2:2" x14ac:dyDescent="0.25">
      <c r="B9" s="16" t="s">
        <v>26</v>
      </c>
    </row>
    <row r="10" spans="2:2" ht="25.5" x14ac:dyDescent="0.25">
      <c r="B10" s="16" t="s">
        <v>27</v>
      </c>
    </row>
    <row r="11" spans="2:2" ht="25.5" x14ac:dyDescent="0.25">
      <c r="B11" s="16" t="s">
        <v>28</v>
      </c>
    </row>
    <row r="12" spans="2:2" x14ac:dyDescent="0.25">
      <c r="B12" s="16" t="s">
        <v>56</v>
      </c>
    </row>
    <row r="13" spans="2:2" ht="38.25" x14ac:dyDescent="0.25">
      <c r="B13" s="17" t="s">
        <v>29</v>
      </c>
    </row>
    <row r="14" spans="2:2" ht="25.5" x14ac:dyDescent="0.25">
      <c r="B14" s="17" t="s">
        <v>30</v>
      </c>
    </row>
    <row r="15" spans="2:2" ht="25.5" x14ac:dyDescent="0.25">
      <c r="B15" s="17" t="s">
        <v>143</v>
      </c>
    </row>
    <row r="16" spans="2:2" ht="38.25" x14ac:dyDescent="0.25">
      <c r="B16" s="17" t="s">
        <v>144</v>
      </c>
    </row>
    <row r="17" spans="2:2" x14ac:dyDescent="0.25">
      <c r="B17" s="17" t="s">
        <v>145</v>
      </c>
    </row>
    <row r="18" spans="2:2" x14ac:dyDescent="0.25">
      <c r="B18" s="16" t="s">
        <v>32</v>
      </c>
    </row>
    <row r="19" spans="2:2" ht="25.5" x14ac:dyDescent="0.25">
      <c r="B19" s="16" t="s">
        <v>33</v>
      </c>
    </row>
    <row r="20" spans="2:2" ht="25.5" x14ac:dyDescent="0.25">
      <c r="B20" s="16" t="s">
        <v>34</v>
      </c>
    </row>
    <row r="21" spans="2:2" x14ac:dyDescent="0.25">
      <c r="B21" s="16" t="s">
        <v>35</v>
      </c>
    </row>
    <row r="22" spans="2:2" x14ac:dyDescent="0.25">
      <c r="B22" s="16" t="s">
        <v>36</v>
      </c>
    </row>
    <row r="23" spans="2:2" ht="25.5" x14ac:dyDescent="0.25">
      <c r="B23" s="16" t="s">
        <v>146</v>
      </c>
    </row>
    <row r="24" spans="2:2" x14ac:dyDescent="0.25">
      <c r="B24" s="16" t="s">
        <v>37</v>
      </c>
    </row>
    <row r="25" spans="2:2" x14ac:dyDescent="0.25">
      <c r="B25" s="16" t="s">
        <v>38</v>
      </c>
    </row>
    <row r="26" spans="2:2" ht="25.5" x14ac:dyDescent="0.25">
      <c r="B26" s="16" t="s">
        <v>41</v>
      </c>
    </row>
    <row r="27" spans="2:2" ht="38.25" x14ac:dyDescent="0.25">
      <c r="B27" s="16" t="s">
        <v>42</v>
      </c>
    </row>
    <row r="28" spans="2:2" ht="25.5" x14ac:dyDescent="0.25">
      <c r="B28" s="16" t="s">
        <v>43</v>
      </c>
    </row>
    <row r="29" spans="2:2" x14ac:dyDescent="0.25">
      <c r="B29" s="16" t="s">
        <v>44</v>
      </c>
    </row>
    <row r="30" spans="2:2" x14ac:dyDescent="0.25">
      <c r="B30" s="16" t="s">
        <v>45</v>
      </c>
    </row>
    <row r="31" spans="2:2" ht="25.5" x14ac:dyDescent="0.25">
      <c r="B31" s="16" t="s">
        <v>46</v>
      </c>
    </row>
    <row r="32" spans="2:2" ht="25.5" x14ac:dyDescent="0.25">
      <c r="B32" s="16" t="s">
        <v>47</v>
      </c>
    </row>
    <row r="33" spans="2:2" ht="25.5" x14ac:dyDescent="0.25">
      <c r="B33" s="16" t="s">
        <v>48</v>
      </c>
    </row>
    <row r="34" spans="2:2" x14ac:dyDescent="0.25">
      <c r="B34" s="16" t="s">
        <v>49</v>
      </c>
    </row>
    <row r="35" spans="2:2" ht="38.25" x14ac:dyDescent="0.25">
      <c r="B35" s="16" t="s">
        <v>50</v>
      </c>
    </row>
    <row r="36" spans="2:2" ht="25.5" x14ac:dyDescent="0.25">
      <c r="B36" s="16" t="s">
        <v>51</v>
      </c>
    </row>
    <row r="37" spans="2:2" ht="25.5" x14ac:dyDescent="0.25">
      <c r="B37" s="16" t="s">
        <v>52</v>
      </c>
    </row>
    <row r="38" spans="2:2" ht="25.5" x14ac:dyDescent="0.25">
      <c r="B38" s="16" t="s">
        <v>53</v>
      </c>
    </row>
    <row r="39" spans="2:2" ht="25.5" x14ac:dyDescent="0.25">
      <c r="B39" s="16" t="s">
        <v>54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520E4B-78B0-4922-B566-DADA15119FE2}">
  <dimension ref="D1:V57"/>
  <sheetViews>
    <sheetView topLeftCell="M1" workbookViewId="0"/>
  </sheetViews>
  <sheetFormatPr baseColWidth="10" defaultRowHeight="15" x14ac:dyDescent="0.25"/>
  <cols>
    <col min="1" max="3" width="11.42578125" style="5"/>
    <col min="4" max="4" width="38.7109375" style="19" customWidth="1"/>
    <col min="5" max="5" width="26.42578125" style="19" customWidth="1"/>
    <col min="6" max="6" width="39.5703125" style="19" customWidth="1"/>
    <col min="7" max="7" width="34.85546875" style="19" customWidth="1"/>
    <col min="8" max="8" width="27.28515625" style="19" customWidth="1"/>
    <col min="9" max="9" width="38.7109375" style="19" customWidth="1"/>
    <col min="10" max="10" width="23" style="19" customWidth="1"/>
    <col min="11" max="11" width="38.5703125" style="19" customWidth="1"/>
    <col min="12" max="13" width="32.140625" style="19" customWidth="1"/>
    <col min="14" max="14" width="24" style="19" customWidth="1"/>
    <col min="15" max="15" width="27.7109375" style="19" customWidth="1"/>
    <col min="16" max="16" width="20.140625" style="19" customWidth="1"/>
    <col min="17" max="17" width="17.85546875" style="19" customWidth="1"/>
    <col min="18" max="21" width="11.42578125" style="5"/>
    <col min="22" max="22" width="63.5703125" style="43" customWidth="1"/>
    <col min="23" max="16384" width="11.42578125" style="5"/>
  </cols>
  <sheetData>
    <row r="1" spans="4:22" ht="51" x14ac:dyDescent="0.25">
      <c r="D1" s="41" t="s">
        <v>199</v>
      </c>
      <c r="E1" s="9" t="s">
        <v>124</v>
      </c>
      <c r="F1" s="9" t="s">
        <v>112</v>
      </c>
      <c r="G1" s="9" t="s">
        <v>63</v>
      </c>
      <c r="H1" s="9" t="s">
        <v>81</v>
      </c>
      <c r="I1" s="9" t="s">
        <v>70</v>
      </c>
      <c r="J1" s="9" t="s">
        <v>83</v>
      </c>
      <c r="K1" s="9" t="s">
        <v>119</v>
      </c>
      <c r="L1" s="9" t="s">
        <v>77</v>
      </c>
      <c r="M1" s="9" t="s">
        <v>79</v>
      </c>
      <c r="N1" s="9" t="s">
        <v>108</v>
      </c>
      <c r="O1" s="9" t="s">
        <v>106</v>
      </c>
      <c r="P1" s="9" t="s">
        <v>156</v>
      </c>
      <c r="Q1" s="9" t="s">
        <v>157</v>
      </c>
      <c r="R1" s="9" t="s">
        <v>158</v>
      </c>
      <c r="S1" s="9" t="s">
        <v>166</v>
      </c>
      <c r="T1" s="9"/>
      <c r="U1" s="9"/>
      <c r="V1" s="42" t="s">
        <v>320</v>
      </c>
    </row>
    <row r="2" spans="4:22" ht="165.75" x14ac:dyDescent="0.25">
      <c r="D2" s="9" t="s">
        <v>124</v>
      </c>
      <c r="E2" s="9" t="s">
        <v>125</v>
      </c>
      <c r="F2" s="9" t="s">
        <v>113</v>
      </c>
      <c r="G2" s="9" t="s">
        <v>64</v>
      </c>
      <c r="H2" s="9" t="s">
        <v>82</v>
      </c>
      <c r="I2" s="9" t="s">
        <v>71</v>
      </c>
      <c r="J2" s="9" t="s">
        <v>84</v>
      </c>
      <c r="K2" s="9" t="s">
        <v>120</v>
      </c>
      <c r="L2" s="9" t="s">
        <v>78</v>
      </c>
      <c r="M2" s="9" t="s">
        <v>80</v>
      </c>
      <c r="N2" s="9" t="s">
        <v>109</v>
      </c>
      <c r="O2" s="9" t="s">
        <v>107</v>
      </c>
      <c r="P2" s="9" t="s">
        <v>198</v>
      </c>
      <c r="Q2" s="9" t="s">
        <v>198</v>
      </c>
      <c r="R2" s="9" t="s">
        <v>198</v>
      </c>
      <c r="V2" s="15" t="s">
        <v>64</v>
      </c>
    </row>
    <row r="3" spans="4:22" ht="140.25" x14ac:dyDescent="0.25">
      <c r="D3" s="9" t="s">
        <v>112</v>
      </c>
      <c r="E3" s="9" t="s">
        <v>126</v>
      </c>
      <c r="F3" s="9" t="s">
        <v>114</v>
      </c>
      <c r="G3" s="9" t="s">
        <v>65</v>
      </c>
      <c r="H3" s="9"/>
      <c r="I3" s="9" t="s">
        <v>72</v>
      </c>
      <c r="J3" s="9" t="s">
        <v>85</v>
      </c>
      <c r="K3" s="9" t="s">
        <v>121</v>
      </c>
      <c r="L3" s="9"/>
      <c r="M3" s="9"/>
      <c r="N3" s="9" t="s">
        <v>110</v>
      </c>
      <c r="O3" s="9"/>
      <c r="P3" s="9"/>
      <c r="Q3" s="9"/>
      <c r="V3" s="15" t="s">
        <v>65</v>
      </c>
    </row>
    <row r="4" spans="4:22" ht="127.5" x14ac:dyDescent="0.25">
      <c r="D4" s="9" t="s">
        <v>63</v>
      </c>
      <c r="E4" s="9" t="s">
        <v>127</v>
      </c>
      <c r="F4" s="9" t="s">
        <v>115</v>
      </c>
      <c r="G4" s="9" t="s">
        <v>66</v>
      </c>
      <c r="H4" s="9"/>
      <c r="I4" s="9" t="s">
        <v>73</v>
      </c>
      <c r="J4" s="9" t="s">
        <v>86</v>
      </c>
      <c r="K4" s="9" t="s">
        <v>122</v>
      </c>
      <c r="L4" s="9"/>
      <c r="M4" s="9"/>
      <c r="N4" s="9" t="s">
        <v>111</v>
      </c>
      <c r="O4" s="9"/>
      <c r="P4" s="9"/>
      <c r="Q4" s="9"/>
      <c r="V4" s="15" t="s">
        <v>66</v>
      </c>
    </row>
    <row r="5" spans="4:22" ht="89.25" x14ac:dyDescent="0.25">
      <c r="D5" s="9" t="s">
        <v>81</v>
      </c>
      <c r="E5" s="9" t="s">
        <v>128</v>
      </c>
      <c r="F5" s="9" t="s">
        <v>116</v>
      </c>
      <c r="G5" s="9" t="s">
        <v>67</v>
      </c>
      <c r="H5" s="9"/>
      <c r="I5" s="9" t="s">
        <v>74</v>
      </c>
      <c r="J5" s="9" t="s">
        <v>87</v>
      </c>
      <c r="K5" s="9" t="s">
        <v>123</v>
      </c>
      <c r="L5" s="9"/>
      <c r="M5" s="9"/>
      <c r="N5" s="9"/>
      <c r="O5" s="9"/>
      <c r="P5" s="9"/>
      <c r="Q5" s="9"/>
      <c r="V5" s="15" t="s">
        <v>67</v>
      </c>
    </row>
    <row r="6" spans="4:22" ht="76.5" x14ac:dyDescent="0.25">
      <c r="D6" s="9" t="s">
        <v>70</v>
      </c>
      <c r="E6" s="9" t="s">
        <v>129</v>
      </c>
      <c r="F6" s="9" t="s">
        <v>117</v>
      </c>
      <c r="G6" s="9" t="s">
        <v>68</v>
      </c>
      <c r="H6" s="9"/>
      <c r="I6" s="9" t="s">
        <v>75</v>
      </c>
      <c r="J6" s="9" t="s">
        <v>88</v>
      </c>
      <c r="K6" s="9"/>
      <c r="L6" s="9"/>
      <c r="M6" s="9"/>
      <c r="N6" s="9"/>
      <c r="O6" s="9"/>
      <c r="P6" s="9"/>
      <c r="Q6" s="9"/>
      <c r="V6" s="15" t="s">
        <v>68</v>
      </c>
    </row>
    <row r="7" spans="4:22" ht="89.25" x14ac:dyDescent="0.25">
      <c r="D7" s="9" t="s">
        <v>83</v>
      </c>
      <c r="E7" s="9"/>
      <c r="F7" s="9" t="s">
        <v>118</v>
      </c>
      <c r="G7" s="9" t="s">
        <v>69</v>
      </c>
      <c r="H7" s="9"/>
      <c r="I7" s="9" t="s">
        <v>76</v>
      </c>
      <c r="J7" s="9" t="s">
        <v>89</v>
      </c>
      <c r="K7" s="9"/>
      <c r="L7" s="9"/>
      <c r="M7" s="9"/>
      <c r="N7" s="9"/>
      <c r="O7" s="9"/>
      <c r="P7" s="9"/>
      <c r="Q7" s="9"/>
      <c r="V7" s="15" t="s">
        <v>69</v>
      </c>
    </row>
    <row r="8" spans="4:22" ht="89.25" x14ac:dyDescent="0.25">
      <c r="D8" s="9" t="s">
        <v>119</v>
      </c>
      <c r="E8" s="9"/>
      <c r="F8" s="9"/>
      <c r="G8" s="9"/>
      <c r="H8" s="9"/>
      <c r="I8" s="9"/>
      <c r="J8" s="9" t="s">
        <v>90</v>
      </c>
      <c r="K8" s="9"/>
      <c r="L8" s="9"/>
      <c r="M8" s="9"/>
      <c r="N8" s="9"/>
      <c r="O8" s="9"/>
      <c r="P8" s="9"/>
      <c r="Q8" s="9"/>
      <c r="V8" s="15" t="s">
        <v>71</v>
      </c>
    </row>
    <row r="9" spans="4:22" ht="114.75" x14ac:dyDescent="0.25">
      <c r="D9" s="9" t="s">
        <v>77</v>
      </c>
      <c r="E9" s="9"/>
      <c r="F9" s="9"/>
      <c r="G9" s="9"/>
      <c r="H9" s="9"/>
      <c r="I9" s="9"/>
      <c r="J9" s="9" t="s">
        <v>91</v>
      </c>
      <c r="K9" s="9"/>
      <c r="L9" s="9"/>
      <c r="M9" s="9"/>
      <c r="N9" s="9"/>
      <c r="O9" s="9"/>
      <c r="P9" s="9"/>
      <c r="Q9" s="9"/>
      <c r="V9" s="15" t="s">
        <v>72</v>
      </c>
    </row>
    <row r="10" spans="4:22" ht="191.25" x14ac:dyDescent="0.25">
      <c r="D10" s="9" t="s">
        <v>79</v>
      </c>
      <c r="E10" s="9"/>
      <c r="F10" s="9"/>
      <c r="G10" s="9"/>
      <c r="H10" s="9"/>
      <c r="I10" s="9"/>
      <c r="J10" s="9" t="s">
        <v>92</v>
      </c>
      <c r="K10" s="9"/>
      <c r="L10" s="9"/>
      <c r="M10" s="9"/>
      <c r="N10" s="9"/>
      <c r="O10" s="9"/>
      <c r="P10" s="9"/>
      <c r="Q10" s="9"/>
      <c r="V10" s="15" t="s">
        <v>73</v>
      </c>
    </row>
    <row r="11" spans="4:22" ht="102" x14ac:dyDescent="0.25">
      <c r="D11" s="9" t="s">
        <v>108</v>
      </c>
      <c r="E11" s="9"/>
      <c r="F11" s="9"/>
      <c r="G11" s="9"/>
      <c r="H11" s="9"/>
      <c r="I11" s="9"/>
      <c r="J11" s="9" t="s">
        <v>93</v>
      </c>
      <c r="K11" s="9"/>
      <c r="L11" s="9"/>
      <c r="M11" s="9"/>
      <c r="N11" s="9"/>
      <c r="O11" s="9"/>
      <c r="P11" s="9"/>
      <c r="Q11" s="9"/>
      <c r="V11" s="15" t="s">
        <v>74</v>
      </c>
    </row>
    <row r="12" spans="4:22" ht="63.75" x14ac:dyDescent="0.25">
      <c r="D12" s="9" t="s">
        <v>106</v>
      </c>
      <c r="E12" s="9"/>
      <c r="F12" s="9"/>
      <c r="G12" s="9"/>
      <c r="H12" s="9"/>
      <c r="I12" s="9"/>
      <c r="J12" s="9" t="s">
        <v>94</v>
      </c>
      <c r="K12" s="9"/>
      <c r="L12" s="9"/>
      <c r="M12" s="9"/>
      <c r="N12" s="9"/>
      <c r="O12" s="9"/>
      <c r="P12" s="9"/>
      <c r="Q12" s="9"/>
      <c r="V12" s="15" t="s">
        <v>75</v>
      </c>
    </row>
    <row r="13" spans="4:22" ht="89.25" x14ac:dyDescent="0.25">
      <c r="D13" s="9" t="s">
        <v>156</v>
      </c>
      <c r="E13" s="9"/>
      <c r="F13" s="9"/>
      <c r="G13" s="9"/>
      <c r="H13" s="9"/>
      <c r="I13" s="9"/>
      <c r="J13" s="9" t="s">
        <v>95</v>
      </c>
      <c r="K13" s="9"/>
      <c r="L13" s="9"/>
      <c r="M13" s="9"/>
      <c r="N13" s="9"/>
      <c r="O13" s="9"/>
      <c r="P13" s="9"/>
      <c r="Q13" s="9"/>
      <c r="V13" s="15" t="s">
        <v>76</v>
      </c>
    </row>
    <row r="14" spans="4:22" ht="114.75" x14ac:dyDescent="0.25">
      <c r="D14" s="9" t="s">
        <v>157</v>
      </c>
      <c r="E14" s="9"/>
      <c r="F14" s="9"/>
      <c r="G14" s="9"/>
      <c r="H14" s="9"/>
      <c r="I14" s="9"/>
      <c r="J14" s="9" t="s">
        <v>96</v>
      </c>
      <c r="K14" s="9"/>
      <c r="L14" s="9"/>
      <c r="M14" s="9"/>
      <c r="N14" s="9"/>
      <c r="O14" s="9"/>
      <c r="P14" s="9"/>
      <c r="Q14" s="9"/>
      <c r="V14" s="15" t="s">
        <v>78</v>
      </c>
    </row>
    <row r="15" spans="4:22" ht="76.5" x14ac:dyDescent="0.25">
      <c r="D15" s="9" t="s">
        <v>158</v>
      </c>
      <c r="E15" s="9"/>
      <c r="F15" s="9"/>
      <c r="G15" s="9"/>
      <c r="H15" s="9"/>
      <c r="I15" s="9"/>
      <c r="J15" s="9" t="s">
        <v>97</v>
      </c>
      <c r="K15" s="9"/>
      <c r="L15" s="9"/>
      <c r="M15" s="9"/>
      <c r="N15" s="9"/>
      <c r="O15" s="9"/>
      <c r="P15" s="9"/>
      <c r="Q15" s="9"/>
      <c r="V15" s="15" t="s">
        <v>80</v>
      </c>
    </row>
    <row r="16" spans="4:22" ht="90" x14ac:dyDescent="0.25">
      <c r="D16" s="9" t="s">
        <v>166</v>
      </c>
      <c r="J16" s="19" t="s">
        <v>98</v>
      </c>
      <c r="V16" s="15" t="s">
        <v>82</v>
      </c>
    </row>
    <row r="17" spans="10:22" ht="150" x14ac:dyDescent="0.25">
      <c r="J17" s="19" t="s">
        <v>99</v>
      </c>
      <c r="V17" s="15" t="s">
        <v>84</v>
      </c>
    </row>
    <row r="18" spans="10:22" ht="150" x14ac:dyDescent="0.25">
      <c r="J18" s="19" t="s">
        <v>100</v>
      </c>
      <c r="V18" s="15" t="s">
        <v>85</v>
      </c>
    </row>
    <row r="19" spans="10:22" ht="210" x14ac:dyDescent="0.25">
      <c r="J19" s="19" t="s">
        <v>101</v>
      </c>
      <c r="V19" s="15" t="s">
        <v>86</v>
      </c>
    </row>
    <row r="20" spans="10:22" ht="180" x14ac:dyDescent="0.25">
      <c r="J20" s="19" t="s">
        <v>102</v>
      </c>
      <c r="V20" s="15" t="s">
        <v>87</v>
      </c>
    </row>
    <row r="21" spans="10:22" ht="135" x14ac:dyDescent="0.25">
      <c r="J21" s="19" t="s">
        <v>104</v>
      </c>
      <c r="V21" s="15" t="s">
        <v>88</v>
      </c>
    </row>
    <row r="22" spans="10:22" ht="150" x14ac:dyDescent="0.25">
      <c r="J22" s="19" t="s">
        <v>105</v>
      </c>
      <c r="V22" s="15" t="s">
        <v>89</v>
      </c>
    </row>
    <row r="23" spans="10:22" ht="25.5" x14ac:dyDescent="0.25">
      <c r="V23" s="15" t="s">
        <v>90</v>
      </c>
    </row>
    <row r="24" spans="10:22" ht="38.25" x14ac:dyDescent="0.25">
      <c r="V24" s="15" t="s">
        <v>91</v>
      </c>
    </row>
    <row r="25" spans="10:22" ht="63.75" x14ac:dyDescent="0.25">
      <c r="V25" s="15" t="s">
        <v>92</v>
      </c>
    </row>
    <row r="26" spans="10:22" ht="38.25" x14ac:dyDescent="0.25">
      <c r="V26" s="15" t="s">
        <v>93</v>
      </c>
    </row>
    <row r="27" spans="10:22" ht="25.5" x14ac:dyDescent="0.25">
      <c r="V27" s="15" t="s">
        <v>94</v>
      </c>
    </row>
    <row r="28" spans="10:22" ht="25.5" x14ac:dyDescent="0.25">
      <c r="V28" s="15" t="s">
        <v>95</v>
      </c>
    </row>
    <row r="29" spans="10:22" ht="38.25" x14ac:dyDescent="0.25">
      <c r="V29" s="15" t="s">
        <v>96</v>
      </c>
    </row>
    <row r="30" spans="10:22" ht="25.5" x14ac:dyDescent="0.25">
      <c r="V30" s="15" t="s">
        <v>97</v>
      </c>
    </row>
    <row r="31" spans="10:22" ht="25.5" x14ac:dyDescent="0.25">
      <c r="V31" s="15" t="s">
        <v>98</v>
      </c>
    </row>
    <row r="32" spans="10:22" ht="38.25" x14ac:dyDescent="0.25">
      <c r="V32" s="15" t="s">
        <v>99</v>
      </c>
    </row>
    <row r="33" spans="22:22" ht="38.25" x14ac:dyDescent="0.25">
      <c r="V33" s="15" t="s">
        <v>100</v>
      </c>
    </row>
    <row r="34" spans="22:22" ht="51" x14ac:dyDescent="0.25">
      <c r="V34" s="15" t="s">
        <v>101</v>
      </c>
    </row>
    <row r="35" spans="22:22" ht="38.25" x14ac:dyDescent="0.25">
      <c r="V35" s="15" t="s">
        <v>102</v>
      </c>
    </row>
    <row r="36" spans="22:22" ht="38.25" x14ac:dyDescent="0.25">
      <c r="V36" s="15" t="s">
        <v>104</v>
      </c>
    </row>
    <row r="37" spans="22:22" ht="38.25" x14ac:dyDescent="0.25">
      <c r="V37" s="15" t="s">
        <v>105</v>
      </c>
    </row>
    <row r="38" spans="22:22" ht="38.25" x14ac:dyDescent="0.25">
      <c r="V38" s="15" t="s">
        <v>107</v>
      </c>
    </row>
    <row r="39" spans="22:22" ht="63.75" x14ac:dyDescent="0.25">
      <c r="V39" s="15" t="s">
        <v>109</v>
      </c>
    </row>
    <row r="40" spans="22:22" ht="51" x14ac:dyDescent="0.25">
      <c r="V40" s="15" t="s">
        <v>110</v>
      </c>
    </row>
    <row r="41" spans="22:22" ht="51" x14ac:dyDescent="0.25">
      <c r="V41" s="15" t="s">
        <v>111</v>
      </c>
    </row>
    <row r="42" spans="22:22" ht="51" x14ac:dyDescent="0.25">
      <c r="V42" s="15" t="s">
        <v>113</v>
      </c>
    </row>
    <row r="43" spans="22:22" ht="25.5" x14ac:dyDescent="0.25">
      <c r="V43" s="15" t="s">
        <v>114</v>
      </c>
    </row>
    <row r="44" spans="22:22" ht="25.5" x14ac:dyDescent="0.25">
      <c r="V44" s="15" t="s">
        <v>115</v>
      </c>
    </row>
    <row r="45" spans="22:22" ht="25.5" x14ac:dyDescent="0.25">
      <c r="V45" s="15" t="s">
        <v>116</v>
      </c>
    </row>
    <row r="46" spans="22:22" ht="38.25" x14ac:dyDescent="0.25">
      <c r="V46" s="15" t="s">
        <v>117</v>
      </c>
    </row>
    <row r="47" spans="22:22" ht="25.5" x14ac:dyDescent="0.25">
      <c r="V47" s="15" t="s">
        <v>118</v>
      </c>
    </row>
    <row r="48" spans="22:22" ht="102" x14ac:dyDescent="0.25">
      <c r="V48" s="15" t="s">
        <v>120</v>
      </c>
    </row>
    <row r="49" spans="22:22" ht="76.5" x14ac:dyDescent="0.25">
      <c r="V49" s="15" t="s">
        <v>121</v>
      </c>
    </row>
    <row r="50" spans="22:22" ht="51" x14ac:dyDescent="0.25">
      <c r="V50" s="15" t="s">
        <v>122</v>
      </c>
    </row>
    <row r="51" spans="22:22" ht="51" x14ac:dyDescent="0.25">
      <c r="V51" s="15" t="s">
        <v>123</v>
      </c>
    </row>
    <row r="52" spans="22:22" ht="25.5" x14ac:dyDescent="0.25">
      <c r="V52" s="15" t="s">
        <v>125</v>
      </c>
    </row>
    <row r="53" spans="22:22" ht="25.5" x14ac:dyDescent="0.25">
      <c r="V53" s="15" t="s">
        <v>126</v>
      </c>
    </row>
    <row r="54" spans="22:22" ht="25.5" x14ac:dyDescent="0.25">
      <c r="V54" s="15" t="s">
        <v>127</v>
      </c>
    </row>
    <row r="55" spans="22:22" ht="25.5" x14ac:dyDescent="0.25">
      <c r="V55" s="15" t="s">
        <v>128</v>
      </c>
    </row>
    <row r="56" spans="22:22" ht="38.25" x14ac:dyDescent="0.25">
      <c r="V56" s="15" t="s">
        <v>129</v>
      </c>
    </row>
    <row r="57" spans="22:22" x14ac:dyDescent="0.25">
      <c r="V57" s="7" t="s">
        <v>197</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9</vt:i4>
      </vt:variant>
    </vt:vector>
  </HeadingPairs>
  <TitlesOfParts>
    <vt:vector size="20" baseType="lpstr">
      <vt:lpstr>Portada</vt:lpstr>
      <vt:lpstr>Presentación</vt:lpstr>
      <vt:lpstr>Recomendaciones al diligenciar</vt:lpstr>
      <vt:lpstr>Plan Acción 2022</vt:lpstr>
      <vt:lpstr>PAI Integrados MIPG</vt:lpstr>
      <vt:lpstr>Control de cambios</vt:lpstr>
      <vt:lpstr>Listas Pilares</vt:lpstr>
      <vt:lpstr>Listas Ind. Estratégicos</vt:lpstr>
      <vt:lpstr>Listas documentos CONPES</vt:lpstr>
      <vt:lpstr>Listas cobert, conpes, trazado</vt:lpstr>
      <vt:lpstr>Listas presupuestales</vt:lpstr>
      <vt:lpstr>'Control de cambios'!Área_de_impresión</vt:lpstr>
      <vt:lpstr>'PAI Integrados MIPG'!Área_de_impresión</vt:lpstr>
      <vt:lpstr>'Plan Acción 2022'!Área_de_impresión</vt:lpstr>
      <vt:lpstr>Portada!Área_de_impresión</vt:lpstr>
      <vt:lpstr>Presentación!Área_de_impresión</vt:lpstr>
      <vt:lpstr>'Recomendaciones al diligenciar'!Área_de_impresión</vt:lpstr>
      <vt:lpstr>'Control de cambios'!Títulos_a_imprimir</vt:lpstr>
      <vt:lpstr>'PAI Integrados MIPG'!Títulos_a_imprimir</vt:lpstr>
      <vt:lpstr>'Plan Acción 2022'!Títulos_a_imprimir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ALBA PATRICIA PEDROZO MANTILLA</dc:creator>
  <cp:lastModifiedBy>Ivonne Adriana Esguerra Marquez</cp:lastModifiedBy>
  <cp:lastPrinted>2021-05-13T15:31:18Z</cp:lastPrinted>
  <dcterms:created xsi:type="dcterms:W3CDTF">2016-06-27T17:23:36Z</dcterms:created>
  <dcterms:modified xsi:type="dcterms:W3CDTF">2022-12-22T12:36:34Z</dcterms:modified>
</cp:coreProperties>
</file>