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mc:AlternateContent xmlns:mc="http://schemas.openxmlformats.org/markup-compatibility/2006">
    <mc:Choice Requires="x15">
      <x15ac:absPath xmlns:x15ac="http://schemas.microsoft.com/office/spreadsheetml/2010/11/ac" url="C:\Users\Torre\Documents\Ministerio\Planes\Septiembre\"/>
    </mc:Choice>
  </mc:AlternateContent>
  <xr:revisionPtr revIDLastSave="0" documentId="8_{F59F4327-3C6B-42F8-AA38-A579EF934CE5}" xr6:coauthVersionLast="36" xr6:coauthVersionMax="36" xr10:uidLastSave="{00000000-0000-0000-0000-000000000000}"/>
  <bookViews>
    <workbookView xWindow="0" yWindow="0" windowWidth="24000" windowHeight="9525" xr2:uid="{00000000-000D-0000-FFFF-FFFF00000000}"/>
  </bookViews>
  <sheets>
    <sheet name="Modelo 3" sheetId="19" r:id="rId1"/>
    <sheet name="Hoja1" sheetId="22" r:id="rId2"/>
  </sheets>
  <externalReferences>
    <externalReference r:id="rId3"/>
  </externalReferences>
  <definedNames>
    <definedName name="_xlnm.Print_Area" localSheetId="0">'Modelo 3'!$A$1:$L$34</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9" l="1"/>
  <c r="E29" i="22"/>
  <c r="I28" i="22"/>
  <c r="I27" i="22"/>
  <c r="I26" i="22"/>
  <c r="I25" i="22"/>
  <c r="I24" i="22"/>
  <c r="I23" i="22"/>
  <c r="I22" i="22"/>
  <c r="I21" i="22"/>
  <c r="I20" i="22"/>
  <c r="I19" i="22"/>
  <c r="G12" i="22" s="1"/>
  <c r="I18" i="22"/>
  <c r="I17" i="22"/>
  <c r="F1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BEATRIZ BUITRAGO BARRETO</author>
  </authors>
  <commentList>
    <comment ref="B16" authorId="0" shapeId="0" xr:uid="{00000000-0006-0000-00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<sst xmlns="http://schemas.openxmlformats.org/spreadsheetml/2006/main" count="228" uniqueCount="166">
  <si>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</si>
  <si>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</si>
  <si>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</si>
  <si>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</si>
  <si>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</si>
  <si>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</si>
  <si>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</si>
  <si>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</si>
  <si>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</si>
  <si>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</si>
  <si>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</si>
  <si>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</si>
  <si>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</si>
  <si>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</si>
  <si>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</si>
  <si>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</si>
  <si>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</si>
  <si>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</si>
  <si>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</si>
  <si>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</si>
  <si>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</si>
  <si>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</si>
  <si>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</si>
  <si>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</si>
  <si>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CÓDIGO: D101PR01MO2
VERSIÓN: 00
FECHA: 2020-01-13</t>
  </si>
  <si>
    <t>PORCENTAJE DE AVANCE TOTAL DEL PLAN</t>
  </si>
  <si>
    <t>Gobierno y Gestión de TIC para la CTeI</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</si>
  <si>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3854).</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</si>
  <si>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</si>
  <si>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</si>
  <si>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</si>
  <si>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</si>
  <si>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</si>
  <si>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</si>
  <si>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</si>
  <si>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</si>
  <si>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</si>
  <si>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</si>
  <si>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</si>
  <si>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</si>
  <si>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</si>
  <si>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</si>
  <si>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</si>
  <si>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3854 Política Nacional de Seguridad Digital
Manual para la implementación de la Política de Gobierno Digital
Guía para la administración del riesgo y diseño de controles en entidades públicas
Anexo 4 "Lineamientos para la gestión de riesgos de seguridad digital en entidades públicas"</t>
  </si>
  <si>
    <t xml:space="preserve">Avance en la atención de incidentes de seguridad de la información </t>
  </si>
  <si>
    <t>Oficial de seguridad de la información</t>
  </si>
  <si>
    <t>Mensual</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</si>
  <si>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</si>
  <si>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</si>
  <si>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</si>
  <si>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</si>
  <si>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</si>
  <si>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</si>
  <si>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r>
      <rPr>
        <b/>
        <sz val="12"/>
        <rFont val="Arial Narrow"/>
        <family val="2"/>
      </rPr>
      <t xml:space="preserve">Resultados del seguimiento y evaluación del Plan: </t>
    </r>
    <r>
      <rPr>
        <sz val="12"/>
        <color rgb="FF0070C0"/>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</si>
  <si>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Trimestral</t>
  </si>
  <si>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</si>
  <si>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</si>
  <si>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</si>
  <si>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</si>
  <si>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</si>
  <si>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</si>
  <si>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Realizar seguimiento a las beses de datos que contengan datos personales, con el fin de dar cumplimiento a la normatividad vigente</t>
  </si>
  <si>
    <t>Realizar pruebas de vulnerabilidad  y ethical hacking a la red institucional y a los sistemas de información de Minciencias, así como el seguimiento a la implementación de mejoras a los resultados obtenidos en la vigencia anterior</t>
  </si>
  <si>
    <t>Actualizar y hacer seguimiento a la matriz de riesgos de seguridad digital</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</si>
  <si>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</si>
  <si>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</si>
  <si>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</si>
  <si>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</si>
  <si>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</si>
  <si>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Gestión de Seguridad y Privacidad de la Información - Estrategia TI y Gobierno TI - Sistemas de Información, Datos y Servicios Digitales, Infraestructura Digital</t>
  </si>
  <si>
    <t>90% de avance en la atención de incidentes de seguridad de la información</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</si>
  <si>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</si>
  <si>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</si>
  <si>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</si>
  <si>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Fomentar un Minciencias Integro, Efectivo e Innovador (IE+i)</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</si>
  <si>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</si>
  <si>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</si>
  <si>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</si>
  <si>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</si>
  <si>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</si>
  <si>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</si>
  <si>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</si>
  <si>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</si>
  <si>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</si>
  <si>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</si>
  <si>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</si>
  <si>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</si>
  <si>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</si>
  <si>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</si>
  <si>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</si>
  <si>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</si>
  <si>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</si>
  <si>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</si>
  <si>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</si>
  <si>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</si>
  <si>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</si>
  <si>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</si>
  <si>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</si>
  <si>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</si>
  <si>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</si>
  <si>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</si>
  <si>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</si>
  <si>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</si>
  <si>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</si>
  <si>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</si>
  <si>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</si>
  <si>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</si>
  <si>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</si>
  <si>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</si>
  <si>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</si>
  <si>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</si>
  <si>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</si>
  <si>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</si>
  <si>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</si>
  <si>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</si>
  <si>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</si>
  <si>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</si>
  <si>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</si>
  <si>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</si>
  <si>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</si>
  <si>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</si>
  <si>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</si>
  <si>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</si>
  <si>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</si>
  <si>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</si>
  <si>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</si>
  <si>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</si>
  <si>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</si>
  <si>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</si>
  <si>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</si>
  <si>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</si>
  <si>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</si>
  <si>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</si>
  <si>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</si>
  <si>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</si>
  <si>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</si>
  <si>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</si>
  <si>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</si>
  <si>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</si>
  <si>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</si>
  <si>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</si>
  <si>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</si>
  <si>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</si>
  <si>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</si>
  <si>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</si>
  <si>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</si>
  <si>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</si>
  <si>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</si>
  <si>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</si>
  <si>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</si>
  <si>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</si>
  <si>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</si>
  <si>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</si>
  <si>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</si>
  <si>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</si>
  <si>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Con corte a 30 de septiembre, se realiza seguimiento al plan de mejoramiento de la auditoria.</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</si>
  <si>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al procedimiento de Auditoria Interna.</t>
  </si>
  <si>
    <t xml:space="preserve">Con Corte a 30 de septiembre. Se realizó verificación en los activos de información, para determinar si un activo de información continúa o no siendo parte del inventario, adicionalmente se verificó si los valores de evaluación asignados en el inventario y clasificación de activos de Información deben ser modificados, de los cuales a la fecha no se modificó su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genera la necesidad de realizar sensibilizaciones para el siguiente trimestre y alcanzar así un cumplimiento del 100%
</t>
  </si>
  <si>
    <t xml:space="preserve">Con corte a 30 de Septiembre, fueron aprobadas en el Comité de Gestión y Desempeño Sectorial e Institucional - CGDSI, las políticas de seguridad de la información y se incluyeron en el Sistema de Gestión de Calidad - SGC como Manual de Politicas de seguridad de la Información (Código D103M01).
En el Manual de políticas de Seguridad en el numeral 6.14.2 Revisiones de Seguridad de la Información  se incorpora la la periodicidad o intervalos planificados para su revisión, asegurando lograr su conveniencia, adecuación y eficacia continuas dentro del SG-SI </t>
  </si>
  <si>
    <t>Con corte a 30 de septiembre, se  actualizaron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</si>
  <si>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Con corte a 30 de septiembre, se aprobó en el Comité de Gestión y Desempeño Sectorial e Institucional - CGDSI, la Declaración de Aplicabilidad - controles del anexo A de la norma ISO 27001:2013 (114 controles), la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definir el plan de trabajo para cada una de los controles con el fin de establecer que le falta al Ministerio para aplicar correctamente el control de acuerdo con las buenas prácticas de la seguridad de la Información </t>
  </si>
  <si>
    <t xml:space="preserve">Con corte a 30 de septiembre, se  realizó seguimiento a las bases de datos que contengan datos personales y la inscripción de las bases de datos en el Registro Nacional de Base de Datos y se actualizó la base de datos de ScienTI, pasando en Cantidad de Titulares de 494506 registros a 696645 registros.
Para el cuarto trimestre se revisarán las nueve (9) bases de datos inscritas, con el fin de validar si continuan igual o deben actualizarse.   
Adicionalmente, queda pendiente actualizar la razón social, al realizar el cambio no lo registra, al respecto, se realizó la consulta Registro Nacional de Base de Datos.
</t>
  </si>
  <si>
    <t xml:space="preserve">Con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y el equipo interno de Sistemas de Información de la Oficina de Tecnologías y Sistemas de Información :
- Centros de Innovación, 
- Orfeo, 
- GINA, 
- MGI
- Websafi
Una vez realizadas las remediaciones recomendadas en el Ethical Hanking con cada uno de los responsables, se programó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</si>
  <si>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Con corte a 30 de septiembre, se realizó una evaluación del nivel de seguridad de la información con el fin de identificar cuántos usuarios del directorio activo del Ministerio abrian un correo electronico que posiblemente contenia información maliciosa, donde el resultado fue, de los 511 usuarios activos del Ministerio, 347 usuarios lo abrieron , lo que corresponde al 68% de usuarios al interior del Ministerio posiblemente pudieron ser victimas de Ingenieria Social.
Estos resultados se comunicarán en el transcurso de la actividad de sensibilización y concientización "Security Line", la cual se encuentra en ejecución </t>
  </si>
  <si>
    <t>Con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realizaron asi:
* Expectativa de la actividad de "Security Line" el día 15 de septiembre 
* Lanzamiento de la actividad "Security Line- primer nivel" el día 28 septiembre
Se cumple un 60% de la actividad debido a que falta ejecutar los siguientes niveles, los cuales se realizarán en el mes de octubre, para dar cumplimiento al 100%</t>
  </si>
  <si>
    <t xml:space="preserve">Con 30 de septiembre de la vigencia 2020,  se tenía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</si>
</sst>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quot;$&quot;#,##0.00"/>
    <numFmt numFmtId="165" formatCode="_-&quot;$&quot;* #,##0_-;\-&quot;$&quot;* #,##0_-;_-&quot;$&quot;* &quot;-&quot;_-;_-@_-"/>
    <numFmt numFmtId="166" formatCode="_-&quot;$&quot;* #,##0.00_-;\-&quot;$&quot;* #,##0.00_-;_-&quot;$&quot;* &quot;-&quot;??_-;_-@_-"/>
  </numFmts>
  <fonts count="3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2"/>
      <color rgb="FF0070C0"/>
      <name val="Arial Narrow"/>
      <family val="2"/>
    </font>
    <font>
      <sz val="14"/>
      <color rgb="FF000000"/>
      <name val="Arial Narrow"/>
      <family val="2"/>
    </font>
    <font>
      <sz val="12"/>
      <color theme="1"/>
      <name val="Arial Narrow"/>
      <family val="2"/>
    </font>
    <font>
      <b/>
      <sz val="18"/>
      <color theme="1"/>
      <name val="Arial Narrow"/>
      <family val="2"/>
    </font>
    <font>
      <sz val="10"/>
      <color theme="1"/>
      <name val="Arial Narrow"/>
      <family val="2"/>
    </font>
    <font>
      <b/>
      <sz val="11"/>
      <color theme="1"/>
      <name val="Arial Narrow"/>
      <family val="2"/>
    </font>
    <font>
      <b/>
      <sz val="11"/>
      <color rgb="FF000000"/>
      <name val="Arial Narrow"/>
      <family val="2"/>
    </font>
    <font>
      <b/>
      <sz val="11"/>
      <name val="Arial Narrow"/>
      <family val="2"/>
    </font>
    <font>
      <b/>
      <sz val="12"/>
      <color rgb="FF000000"/>
      <name val="Arial Narrow"/>
      <family val="2"/>
    </font>
    <font>
      <b/>
      <sz val="16"/>
      <color theme="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76">
    <xf numFmtId="0" fontId="0"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20" fillId="0" borderId="0" applyNumberFormat="0" applyFill="0" applyBorder="0" applyAlignment="0" applyProtection="0"/>
  </cellStyleXfs>
  <cellXfs count="107">
    <xf numFmtId="0" fontId="0" fillId="0" borderId="0" xfId="0"/>
    <xf numFmtId="0" fontId="4" fillId="0" borderId="7" xfId="0" applyFont="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164" fontId="5" fillId="0" borderId="1" xfId="44"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xf numFmtId="0" fontId="13" fillId="0" borderId="21" xfId="0" applyFont="1" applyBorder="1" applyAlignment="1">
      <alignment vertical="center" wrapText="1"/>
    </xf>
    <xf numFmtId="0" fontId="11" fillId="0" borderId="0" xfId="0" applyFont="1"/>
    <xf numFmtId="0" fontId="4" fillId="3" borderId="1" xfId="0" applyFont="1" applyFill="1" applyBorder="1" applyAlignment="1">
      <alignment horizontal="center" vertical="center" wrapText="1"/>
    </xf>
    <xf numFmtId="0" fontId="11" fillId="0" borderId="0" xfId="0" applyFont="1" applyAlignment="1">
      <alignment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xf numFmtId="0" fontId="10"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4" fontId="5" fillId="2" borderId="1" xfId="44"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9" fontId="18" fillId="0" borderId="3" xfId="74" applyFont="1" applyBorder="1" applyAlignment="1">
      <alignment horizontal="center" vertical="center" wrapText="1"/>
    </xf>
    <xf numFmtId="0" fontId="10"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Border="1" applyAlignment="1">
      <alignment horizontal="justify" vertical="center" wrapText="1"/>
    </xf>
    <xf numFmtId="9" fontId="6" fillId="2" borderId="1" xfId="74" applyFont="1" applyFill="1" applyBorder="1" applyAlignment="1">
      <alignment horizontal="center"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0" fillId="0" borderId="1" xfId="75" applyBorder="1" applyAlignment="1">
      <alignment horizontal="justify" vertical="center"/>
    </xf>
    <xf numFmtId="0" fontId="21" fillId="0" borderId="0" xfId="0" applyFont="1"/>
    <xf numFmtId="0" fontId="21"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164" fontId="5" fillId="0" borderId="1" xfId="44" applyNumberFormat="1" applyFont="1" applyBorder="1" applyAlignment="1">
      <alignment horizontal="justify" vertical="center" wrapText="1"/>
    </xf>
    <xf numFmtId="14" fontId="10"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9" fontId="25" fillId="0" borderId="1" xfId="0" applyNumberFormat="1" applyFont="1" applyBorder="1" applyAlignment="1">
      <alignment horizontal="center"/>
    </xf>
    <xf numFmtId="0" fontId="21" fillId="0" borderId="1" xfId="0" applyFont="1" applyBorder="1" applyAlignment="1">
      <alignment vertical="center" wrapText="1"/>
    </xf>
    <xf numFmtId="0" fontId="27" fillId="5" borderId="1" xfId="0" applyFont="1" applyFill="1" applyBorder="1" applyAlignment="1">
      <alignment vertical="center" wrapText="1"/>
    </xf>
    <xf numFmtId="0" fontId="28" fillId="0" borderId="0" xfId="0" applyFont="1" applyBorder="1" applyAlignment="1">
      <alignment horizontal="center" vertical="center"/>
    </xf>
    <xf numFmtId="0" fontId="21"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horizontal="lef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31" fillId="0" borderId="0" xfId="0" applyFont="1" applyBorder="1" applyAlignment="1">
      <alignment vertical="center"/>
    </xf>
    <xf numFmtId="0" fontId="21" fillId="0" borderId="0" xfId="0" applyFont="1" applyBorder="1" applyAlignment="1">
      <alignment horizontal="center"/>
    </xf>
    <xf numFmtId="0" fontId="21" fillId="0" borderId="1" xfId="0" applyFont="1" applyBorder="1" applyAlignment="1">
      <alignment horizontal="right" vertical="center"/>
    </xf>
    <xf numFmtId="49" fontId="21" fillId="0" borderId="1" xfId="0" applyNumberFormat="1" applyFont="1" applyBorder="1" applyAlignment="1">
      <alignment horizontal="right" vertical="center"/>
    </xf>
    <xf numFmtId="9" fontId="22" fillId="0" borderId="0" xfId="0" applyNumberFormat="1" applyFont="1" applyAlignment="1">
      <alignment horizontal="justify"/>
    </xf>
    <xf numFmtId="0" fontId="6" fillId="0" borderId="1" xfId="0" applyFont="1" applyBorder="1" applyAlignment="1">
      <alignment horizontal="justify" vertical="center" wrapText="1"/>
    </xf>
    <xf numFmtId="0" fontId="17"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4" fillId="3" borderId="17" xfId="0" applyFont="1" applyFill="1" applyBorder="1" applyAlignment="1">
      <alignment horizontal="center" vertical="center"/>
    </xf>
    <xf numFmtId="0" fontId="14" fillId="4"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5" fillId="0" borderId="1" xfId="0" applyFont="1" applyBorder="1" applyAlignment="1">
      <alignment horizontal="justify" vertical="center" wrapText="1"/>
    </xf>
    <xf numFmtId="0" fontId="5" fillId="0" borderId="8"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1" xfId="0" applyFont="1" applyBorder="1" applyAlignment="1">
      <alignment horizontal="justify" vertical="center"/>
    </xf>
    <xf numFmtId="0" fontId="5" fillId="0" borderId="8" xfId="0" applyFont="1" applyBorder="1" applyAlignment="1">
      <alignment horizontal="justify"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2" fillId="5" borderId="1" xfId="0" applyFont="1" applyFill="1" applyBorder="1" applyAlignment="1">
      <alignment horizontal="center"/>
    </xf>
    <xf numFmtId="0" fontId="21" fillId="0" borderId="29" xfId="0" applyFont="1" applyBorder="1" applyAlignment="1">
      <alignment horizontal="center"/>
    </xf>
    <xf numFmtId="0" fontId="21" fillId="0" borderId="28" xfId="0" applyFont="1" applyBorder="1" applyAlignment="1">
      <alignment horizontal="center"/>
    </xf>
    <xf numFmtId="0" fontId="21" fillId="0" borderId="27" xfId="0" applyFont="1" applyBorder="1" applyAlignment="1">
      <alignment horizontal="center"/>
    </xf>
    <xf numFmtId="0" fontId="21" fillId="0" borderId="26"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4" fillId="0" borderId="1" xfId="0" applyFont="1" applyBorder="1" applyAlignment="1">
      <alignment horizontal="center" vertical="center" wrapText="1"/>
    </xf>
    <xf numFmtId="0" fontId="26" fillId="5" borderId="16"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7" xfId="0" applyFont="1" applyFill="1" applyBorder="1" applyAlignment="1">
      <alignment horizontal="center" vertical="center" wrapText="1"/>
    </xf>
    <xf numFmtId="9" fontId="25" fillId="0" borderId="1" xfId="0" applyNumberFormat="1" applyFont="1" applyBorder="1" applyAlignment="1">
      <alignment horizontal="center" vertical="center" wrapText="1"/>
    </xf>
  </cellXfs>
  <cellStyles count="76">
    <cellStyle name="Excel Built-in Normal" xfId="73" xr:uid="{00000000-0005-0000-0000-000000000000}"/>
    <cellStyle name="Hipervínculo" xfId="75" builtinId="8"/>
    <cellStyle name="Millares 2" xfId="3" xr:uid="{00000000-0005-0000-0000-000001000000}"/>
    <cellStyle name="Millares 2 2" xfId="4" xr:uid="{00000000-0005-0000-0000-000002000000}"/>
    <cellStyle name="Millares 2 2 2" xfId="14" xr:uid="{00000000-0005-0000-0000-000003000000}"/>
    <cellStyle name="Millares 2 2 2 2" xfId="35" xr:uid="{00000000-0005-0000-0000-000004000000}"/>
    <cellStyle name="Millares 2 2 2 3" xfId="63" xr:uid="{00000000-0005-0000-0000-000005000000}"/>
    <cellStyle name="Millares 2 2 3" xfId="25" xr:uid="{00000000-0005-0000-0000-000006000000}"/>
    <cellStyle name="Millares 2 2 4" xfId="53" xr:uid="{00000000-0005-0000-0000-000007000000}"/>
    <cellStyle name="Millares 2 3" xfId="13" xr:uid="{00000000-0005-0000-0000-000008000000}"/>
    <cellStyle name="Millares 2 3 2" xfId="34" xr:uid="{00000000-0005-0000-0000-000009000000}"/>
    <cellStyle name="Millares 2 3 3" xfId="62" xr:uid="{00000000-0005-0000-0000-00000A000000}"/>
    <cellStyle name="Millares 2 4" xfId="24" xr:uid="{00000000-0005-0000-0000-00000B000000}"/>
    <cellStyle name="Millares 2 5" xfId="52" xr:uid="{00000000-0005-0000-0000-00000C000000}"/>
    <cellStyle name="Moneda [0] 2" xfId="2" xr:uid="{00000000-0005-0000-0000-00000D000000}"/>
    <cellStyle name="Moneda [0] 2 2" xfId="7" xr:uid="{00000000-0005-0000-0000-00000E000000}"/>
    <cellStyle name="Moneda [0] 2 2 2" xfId="17" xr:uid="{00000000-0005-0000-0000-00000F000000}"/>
    <cellStyle name="Moneda [0] 2 2 2 2" xfId="38" xr:uid="{00000000-0005-0000-0000-000010000000}"/>
    <cellStyle name="Moneda [0] 2 2 2 3" xfId="66" xr:uid="{00000000-0005-0000-0000-000011000000}"/>
    <cellStyle name="Moneda [0] 2 2 3" xfId="28" xr:uid="{00000000-0005-0000-0000-000012000000}"/>
    <cellStyle name="Moneda [0] 2 2 4" xfId="56" xr:uid="{00000000-0005-0000-0000-000013000000}"/>
    <cellStyle name="Moneda [0] 2 3" xfId="12" xr:uid="{00000000-0005-0000-0000-000014000000}"/>
    <cellStyle name="Moneda [0] 2 3 2" xfId="33" xr:uid="{00000000-0005-0000-0000-000015000000}"/>
    <cellStyle name="Moneda [0] 2 3 3" xfId="61" xr:uid="{00000000-0005-0000-0000-000016000000}"/>
    <cellStyle name="Moneda [0] 2 4" xfId="23" xr:uid="{00000000-0005-0000-0000-000017000000}"/>
    <cellStyle name="Moneda [0] 2 5" xfId="51" xr:uid="{00000000-0005-0000-0000-000018000000}"/>
    <cellStyle name="Moneda [0] 3" xfId="6" xr:uid="{00000000-0005-0000-0000-000019000000}"/>
    <cellStyle name="Moneda [0] 3 2" xfId="16" xr:uid="{00000000-0005-0000-0000-00001A000000}"/>
    <cellStyle name="Moneda [0] 3 2 2" xfId="37" xr:uid="{00000000-0005-0000-0000-00001B000000}"/>
    <cellStyle name="Moneda [0] 3 2 3" xfId="65" xr:uid="{00000000-0005-0000-0000-00001C000000}"/>
    <cellStyle name="Moneda [0] 3 3" xfId="27" xr:uid="{00000000-0005-0000-0000-00001D000000}"/>
    <cellStyle name="Moneda [0] 3 4" xfId="55" xr:uid="{00000000-0005-0000-0000-00001E000000}"/>
    <cellStyle name="Moneda [0] 4" xfId="10" xr:uid="{00000000-0005-0000-0000-00001F000000}"/>
    <cellStyle name="Moneda [0] 4 2" xfId="31" xr:uid="{00000000-0005-0000-0000-000020000000}"/>
    <cellStyle name="Moneda [0] 4 3" xfId="59" xr:uid="{00000000-0005-0000-0000-000021000000}"/>
    <cellStyle name="Moneda [0] 5" xfId="21" xr:uid="{00000000-0005-0000-0000-000022000000}"/>
    <cellStyle name="Moneda [0] 6" xfId="49" xr:uid="{00000000-0005-0000-0000-000023000000}"/>
    <cellStyle name="Moneda 10" xfId="44" xr:uid="{00000000-0005-0000-0000-000024000000}"/>
    <cellStyle name="Moneda 11" xfId="45" xr:uid="{00000000-0005-0000-0000-000025000000}"/>
    <cellStyle name="Moneda 12" xfId="46" xr:uid="{00000000-0005-0000-0000-000026000000}"/>
    <cellStyle name="Moneda 13" xfId="48" xr:uid="{00000000-0005-0000-0000-000027000000}"/>
    <cellStyle name="Moneda 14" xfId="47" xr:uid="{00000000-0005-0000-0000-000028000000}"/>
    <cellStyle name="Moneda 15" xfId="69" xr:uid="{00000000-0005-0000-0000-000029000000}"/>
    <cellStyle name="Moneda 2" xfId="1" xr:uid="{00000000-0005-0000-0000-00002A000000}"/>
    <cellStyle name="Moneda 2 2" xfId="8" xr:uid="{00000000-0005-0000-0000-00002B000000}"/>
    <cellStyle name="Moneda 2 2 2" xfId="18" xr:uid="{00000000-0005-0000-0000-00002C000000}"/>
    <cellStyle name="Moneda 2 2 2 2" xfId="39" xr:uid="{00000000-0005-0000-0000-00002D000000}"/>
    <cellStyle name="Moneda 2 2 2 3" xfId="67" xr:uid="{00000000-0005-0000-0000-00002E000000}"/>
    <cellStyle name="Moneda 2 2 3" xfId="29" xr:uid="{00000000-0005-0000-0000-00002F000000}"/>
    <cellStyle name="Moneda 2 2 4" xfId="57" xr:uid="{00000000-0005-0000-0000-000030000000}"/>
    <cellStyle name="Moneda 2 3" xfId="11" xr:uid="{00000000-0005-0000-0000-000031000000}"/>
    <cellStyle name="Moneda 2 3 2" xfId="32" xr:uid="{00000000-0005-0000-0000-000032000000}"/>
    <cellStyle name="Moneda 2 3 3" xfId="60" xr:uid="{00000000-0005-0000-0000-000033000000}"/>
    <cellStyle name="Moneda 2 4" xfId="22" xr:uid="{00000000-0005-0000-0000-000034000000}"/>
    <cellStyle name="Moneda 2 5" xfId="50" xr:uid="{00000000-0005-0000-0000-000035000000}"/>
    <cellStyle name="Moneda 3" xfId="5" xr:uid="{00000000-0005-0000-0000-000036000000}"/>
    <cellStyle name="Moneda 3 2" xfId="15" xr:uid="{00000000-0005-0000-0000-000037000000}"/>
    <cellStyle name="Moneda 3 2 2" xfId="36" xr:uid="{00000000-0005-0000-0000-000038000000}"/>
    <cellStyle name="Moneda 3 2 3" xfId="64" xr:uid="{00000000-0005-0000-0000-000039000000}"/>
    <cellStyle name="Moneda 3 3" xfId="26" xr:uid="{00000000-0005-0000-0000-00003A000000}"/>
    <cellStyle name="Moneda 3 4" xfId="54" xr:uid="{00000000-0005-0000-0000-00003B000000}"/>
    <cellStyle name="Moneda 4" xfId="9" xr:uid="{00000000-0005-0000-0000-00003C000000}"/>
    <cellStyle name="Moneda 4 2" xfId="30" xr:uid="{00000000-0005-0000-0000-00003D000000}"/>
    <cellStyle name="Moneda 4 3" xfId="58" xr:uid="{00000000-0005-0000-0000-00003E000000}"/>
    <cellStyle name="Moneda 5" xfId="19" xr:uid="{00000000-0005-0000-0000-00003F000000}"/>
    <cellStyle name="Moneda 5 2" xfId="40" xr:uid="{00000000-0005-0000-0000-000040000000}"/>
    <cellStyle name="Moneda 5 3" xfId="68" xr:uid="{00000000-0005-0000-0000-000041000000}"/>
    <cellStyle name="Moneda 6" xfId="20" xr:uid="{00000000-0005-0000-0000-000042000000}"/>
    <cellStyle name="Moneda 7" xfId="41" xr:uid="{00000000-0005-0000-0000-000043000000}"/>
    <cellStyle name="Moneda 8" xfId="43" xr:uid="{00000000-0005-0000-0000-000044000000}"/>
    <cellStyle name="Moneda 9" xfId="42" xr:uid="{00000000-0005-0000-0000-000045000000}"/>
    <cellStyle name="Normal" xfId="0" builtinId="0"/>
    <cellStyle name="Normal 2" xfId="71" xr:uid="{00000000-0005-0000-0000-000047000000}"/>
    <cellStyle name="Normal 2 2" xfId="70" xr:uid="{00000000-0005-0000-0000-000048000000}"/>
    <cellStyle name="Porcentaje" xfId="74" builtinId="5"/>
    <cellStyle name="Porcentual 4" xfId="72" xr:uid="{00000000-0005-0000-0000-00004A000000}"/>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3190875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nbd.sic.gov.co/sisi/consultaTitulares/consulta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showGridLines="0" tabSelected="1" topLeftCell="A12" zoomScale="60" zoomScaleNormal="60" workbookViewId="0">
      <selection activeCell="C20" sqref="C20"/>
    </sheetView>
  </sheetViews>
  <sheetFormatPr baseColWidth="10" defaultRowHeight="15.75" x14ac:dyDescent="0.25"/>
  <cols>
    <col min="1" max="1" width="53" style="8" customWidth="1"/>
    <col min="2" max="2" width="49.5703125" style="8" customWidth="1"/>
    <col min="3" max="3" width="15.42578125" style="8" customWidth="1"/>
    <col min="4" max="4" width="20.5703125" style="8" customWidth="1"/>
    <col min="5" max="5" width="29.42578125" style="8" customWidth="1"/>
    <col min="6" max="6" width="24.7109375" style="8" customWidth="1"/>
    <col min="7" max="7" width="23" style="8" customWidth="1"/>
    <col min="8" max="8" width="122" style="8" customWidth="1"/>
    <col min="9" max="9" width="23.42578125" style="8" customWidth="1"/>
    <col min="10" max="10" width="16.28515625" style="8" customWidth="1"/>
    <col min="11" max="11" width="24.85546875" style="8" customWidth="1"/>
    <col min="12" max="12" width="39.28515625" style="8" customWidth="1"/>
    <col min="13" max="259" width="11.42578125" style="8"/>
    <col min="260" max="260" width="27.5703125" style="8" customWidth="1"/>
    <col min="261" max="261" width="57.28515625" style="8" customWidth="1"/>
    <col min="262" max="262" width="21" style="8" customWidth="1"/>
    <col min="263" max="263" width="17.5703125" style="8" customWidth="1"/>
    <col min="264" max="264" width="18.140625" style="8" customWidth="1"/>
    <col min="265" max="265" width="35.7109375" style="8" customWidth="1"/>
    <col min="266" max="266" width="34.7109375" style="8" customWidth="1"/>
    <col min="267" max="267" width="25.28515625" style="8" customWidth="1"/>
    <col min="268" max="268" width="33" style="8" customWidth="1"/>
    <col min="269" max="515" width="11.42578125" style="8"/>
    <col min="516" max="516" width="27.5703125" style="8" customWidth="1"/>
    <col min="517" max="517" width="57.28515625" style="8" customWidth="1"/>
    <col min="518" max="518" width="21" style="8" customWidth="1"/>
    <col min="519" max="519" width="17.5703125" style="8" customWidth="1"/>
    <col min="520" max="520" width="18.140625" style="8" customWidth="1"/>
    <col min="521" max="521" width="35.7109375" style="8" customWidth="1"/>
    <col min="522" max="522" width="34.7109375" style="8" customWidth="1"/>
    <col min="523" max="523" width="25.28515625" style="8" customWidth="1"/>
    <col min="524" max="524" width="33" style="8" customWidth="1"/>
    <col min="525" max="771" width="11.42578125" style="8"/>
    <col min="772" max="772" width="27.5703125" style="8" customWidth="1"/>
    <col min="773" max="773" width="57.28515625" style="8" customWidth="1"/>
    <col min="774" max="774" width="21" style="8" customWidth="1"/>
    <col min="775" max="775" width="17.5703125" style="8" customWidth="1"/>
    <col min="776" max="776" width="18.140625" style="8" customWidth="1"/>
    <col min="777" max="777" width="35.7109375" style="8" customWidth="1"/>
    <col min="778" max="778" width="34.7109375" style="8" customWidth="1"/>
    <col min="779" max="779" width="25.28515625" style="8" customWidth="1"/>
    <col min="780" max="780" width="33" style="8" customWidth="1"/>
    <col min="781" max="1027" width="11.42578125" style="8"/>
    <col min="1028" max="1028" width="27.5703125" style="8" customWidth="1"/>
    <col min="1029" max="1029" width="57.28515625" style="8" customWidth="1"/>
    <col min="1030" max="1030" width="21" style="8" customWidth="1"/>
    <col min="1031" max="1031" width="17.5703125" style="8" customWidth="1"/>
    <col min="1032" max="1032" width="18.140625" style="8" customWidth="1"/>
    <col min="1033" max="1033" width="35.7109375" style="8" customWidth="1"/>
    <col min="1034" max="1034" width="34.7109375" style="8" customWidth="1"/>
    <col min="1035" max="1035" width="25.28515625" style="8" customWidth="1"/>
    <col min="1036" max="1036" width="33" style="8" customWidth="1"/>
    <col min="1037" max="1283" width="11.42578125" style="8"/>
    <col min="1284" max="1284" width="27.5703125" style="8" customWidth="1"/>
    <col min="1285" max="1285" width="57.28515625" style="8" customWidth="1"/>
    <col min="1286" max="1286" width="21" style="8" customWidth="1"/>
    <col min="1287" max="1287" width="17.5703125" style="8" customWidth="1"/>
    <col min="1288" max="1288" width="18.140625" style="8" customWidth="1"/>
    <col min="1289" max="1289" width="35.7109375" style="8" customWidth="1"/>
    <col min="1290" max="1290" width="34.7109375" style="8" customWidth="1"/>
    <col min="1291" max="1291" width="25.28515625" style="8" customWidth="1"/>
    <col min="1292" max="1292" width="33" style="8" customWidth="1"/>
    <col min="1293" max="1539" width="11.42578125" style="8"/>
    <col min="1540" max="1540" width="27.5703125" style="8" customWidth="1"/>
    <col min="1541" max="1541" width="57.28515625" style="8" customWidth="1"/>
    <col min="1542" max="1542" width="21" style="8" customWidth="1"/>
    <col min="1543" max="1543" width="17.5703125" style="8" customWidth="1"/>
    <col min="1544" max="1544" width="18.140625" style="8" customWidth="1"/>
    <col min="1545" max="1545" width="35.7109375" style="8" customWidth="1"/>
    <col min="1546" max="1546" width="34.7109375" style="8" customWidth="1"/>
    <col min="1547" max="1547" width="25.28515625" style="8" customWidth="1"/>
    <col min="1548" max="1548" width="33" style="8" customWidth="1"/>
    <col min="1549" max="1795" width="11.42578125" style="8"/>
    <col min="1796" max="1796" width="27.5703125" style="8" customWidth="1"/>
    <col min="1797" max="1797" width="57.28515625" style="8" customWidth="1"/>
    <col min="1798" max="1798" width="21" style="8" customWidth="1"/>
    <col min="1799" max="1799" width="17.5703125" style="8" customWidth="1"/>
    <col min="1800" max="1800" width="18.140625" style="8" customWidth="1"/>
    <col min="1801" max="1801" width="35.7109375" style="8" customWidth="1"/>
    <col min="1802" max="1802" width="34.7109375" style="8" customWidth="1"/>
    <col min="1803" max="1803" width="25.28515625" style="8" customWidth="1"/>
    <col min="1804" max="1804" width="33" style="8" customWidth="1"/>
    <col min="1805" max="2051" width="11.42578125" style="8"/>
    <col min="2052" max="2052" width="27.5703125" style="8" customWidth="1"/>
    <col min="2053" max="2053" width="57.28515625" style="8" customWidth="1"/>
    <col min="2054" max="2054" width="21" style="8" customWidth="1"/>
    <col min="2055" max="2055" width="17.5703125" style="8" customWidth="1"/>
    <col min="2056" max="2056" width="18.140625" style="8" customWidth="1"/>
    <col min="2057" max="2057" width="35.7109375" style="8" customWidth="1"/>
    <col min="2058" max="2058" width="34.7109375" style="8" customWidth="1"/>
    <col min="2059" max="2059" width="25.28515625" style="8" customWidth="1"/>
    <col min="2060" max="2060" width="33" style="8" customWidth="1"/>
    <col min="2061" max="2307" width="11.42578125" style="8"/>
    <col min="2308" max="2308" width="27.5703125" style="8" customWidth="1"/>
    <col min="2309" max="2309" width="57.28515625" style="8" customWidth="1"/>
    <col min="2310" max="2310" width="21" style="8" customWidth="1"/>
    <col min="2311" max="2311" width="17.5703125" style="8" customWidth="1"/>
    <col min="2312" max="2312" width="18.140625" style="8" customWidth="1"/>
    <col min="2313" max="2313" width="35.7109375" style="8" customWidth="1"/>
    <col min="2314" max="2314" width="34.7109375" style="8" customWidth="1"/>
    <col min="2315" max="2315" width="25.28515625" style="8" customWidth="1"/>
    <col min="2316" max="2316" width="33" style="8" customWidth="1"/>
    <col min="2317" max="2563" width="11.42578125" style="8"/>
    <col min="2564" max="2564" width="27.5703125" style="8" customWidth="1"/>
    <col min="2565" max="2565" width="57.28515625" style="8" customWidth="1"/>
    <col min="2566" max="2566" width="21" style="8" customWidth="1"/>
    <col min="2567" max="2567" width="17.5703125" style="8" customWidth="1"/>
    <col min="2568" max="2568" width="18.140625" style="8" customWidth="1"/>
    <col min="2569" max="2569" width="35.7109375" style="8" customWidth="1"/>
    <col min="2570" max="2570" width="34.7109375" style="8" customWidth="1"/>
    <col min="2571" max="2571" width="25.28515625" style="8" customWidth="1"/>
    <col min="2572" max="2572" width="33" style="8" customWidth="1"/>
    <col min="2573" max="2819" width="11.42578125" style="8"/>
    <col min="2820" max="2820" width="27.5703125" style="8" customWidth="1"/>
    <col min="2821" max="2821" width="57.28515625" style="8" customWidth="1"/>
    <col min="2822" max="2822" width="21" style="8" customWidth="1"/>
    <col min="2823" max="2823" width="17.5703125" style="8" customWidth="1"/>
    <col min="2824" max="2824" width="18.140625" style="8" customWidth="1"/>
    <col min="2825" max="2825" width="35.7109375" style="8" customWidth="1"/>
    <col min="2826" max="2826" width="34.7109375" style="8" customWidth="1"/>
    <col min="2827" max="2827" width="25.28515625" style="8" customWidth="1"/>
    <col min="2828" max="2828" width="33" style="8" customWidth="1"/>
    <col min="2829" max="3075" width="11.42578125" style="8"/>
    <col min="3076" max="3076" width="27.5703125" style="8" customWidth="1"/>
    <col min="3077" max="3077" width="57.28515625" style="8" customWidth="1"/>
    <col min="3078" max="3078" width="21" style="8" customWidth="1"/>
    <col min="3079" max="3079" width="17.5703125" style="8" customWidth="1"/>
    <col min="3080" max="3080" width="18.140625" style="8" customWidth="1"/>
    <col min="3081" max="3081" width="35.7109375" style="8" customWidth="1"/>
    <col min="3082" max="3082" width="34.7109375" style="8" customWidth="1"/>
    <col min="3083" max="3083" width="25.28515625" style="8" customWidth="1"/>
    <col min="3084" max="3084" width="33" style="8" customWidth="1"/>
    <col min="3085" max="3331" width="11.42578125" style="8"/>
    <col min="3332" max="3332" width="27.5703125" style="8" customWidth="1"/>
    <col min="3333" max="3333" width="57.28515625" style="8" customWidth="1"/>
    <col min="3334" max="3334" width="21" style="8" customWidth="1"/>
    <col min="3335" max="3335" width="17.5703125" style="8" customWidth="1"/>
    <col min="3336" max="3336" width="18.140625" style="8" customWidth="1"/>
    <col min="3337" max="3337" width="35.7109375" style="8" customWidth="1"/>
    <col min="3338" max="3338" width="34.7109375" style="8" customWidth="1"/>
    <col min="3339" max="3339" width="25.28515625" style="8" customWidth="1"/>
    <col min="3340" max="3340" width="33" style="8" customWidth="1"/>
    <col min="3341" max="3587" width="11.42578125" style="8"/>
    <col min="3588" max="3588" width="27.5703125" style="8" customWidth="1"/>
    <col min="3589" max="3589" width="57.28515625" style="8" customWidth="1"/>
    <col min="3590" max="3590" width="21" style="8" customWidth="1"/>
    <col min="3591" max="3591" width="17.5703125" style="8" customWidth="1"/>
    <col min="3592" max="3592" width="18.140625" style="8" customWidth="1"/>
    <col min="3593" max="3593" width="35.7109375" style="8" customWidth="1"/>
    <col min="3594" max="3594" width="34.7109375" style="8" customWidth="1"/>
    <col min="3595" max="3595" width="25.28515625" style="8" customWidth="1"/>
    <col min="3596" max="3596" width="33" style="8" customWidth="1"/>
    <col min="3597" max="3843" width="11.42578125" style="8"/>
    <col min="3844" max="3844" width="27.5703125" style="8" customWidth="1"/>
    <col min="3845" max="3845" width="57.28515625" style="8" customWidth="1"/>
    <col min="3846" max="3846" width="21" style="8" customWidth="1"/>
    <col min="3847" max="3847" width="17.5703125" style="8" customWidth="1"/>
    <col min="3848" max="3848" width="18.140625" style="8" customWidth="1"/>
    <col min="3849" max="3849" width="35.7109375" style="8" customWidth="1"/>
    <col min="3850" max="3850" width="34.7109375" style="8" customWidth="1"/>
    <col min="3851" max="3851" width="25.28515625" style="8" customWidth="1"/>
    <col min="3852" max="3852" width="33" style="8" customWidth="1"/>
    <col min="3853" max="4099" width="11.42578125" style="8"/>
    <col min="4100" max="4100" width="27.5703125" style="8" customWidth="1"/>
    <col min="4101" max="4101" width="57.28515625" style="8" customWidth="1"/>
    <col min="4102" max="4102" width="21" style="8" customWidth="1"/>
    <col min="4103" max="4103" width="17.5703125" style="8" customWidth="1"/>
    <col min="4104" max="4104" width="18.140625" style="8" customWidth="1"/>
    <col min="4105" max="4105" width="35.7109375" style="8" customWidth="1"/>
    <col min="4106" max="4106" width="34.7109375" style="8" customWidth="1"/>
    <col min="4107" max="4107" width="25.28515625" style="8" customWidth="1"/>
    <col min="4108" max="4108" width="33" style="8" customWidth="1"/>
    <col min="4109" max="4355" width="11.42578125" style="8"/>
    <col min="4356" max="4356" width="27.5703125" style="8" customWidth="1"/>
    <col min="4357" max="4357" width="57.28515625" style="8" customWidth="1"/>
    <col min="4358" max="4358" width="21" style="8" customWidth="1"/>
    <col min="4359" max="4359" width="17.5703125" style="8" customWidth="1"/>
    <col min="4360" max="4360" width="18.140625" style="8" customWidth="1"/>
    <col min="4361" max="4361" width="35.7109375" style="8" customWidth="1"/>
    <col min="4362" max="4362" width="34.7109375" style="8" customWidth="1"/>
    <col min="4363" max="4363" width="25.28515625" style="8" customWidth="1"/>
    <col min="4364" max="4364" width="33" style="8" customWidth="1"/>
    <col min="4365" max="4611" width="11.42578125" style="8"/>
    <col min="4612" max="4612" width="27.5703125" style="8" customWidth="1"/>
    <col min="4613" max="4613" width="57.28515625" style="8" customWidth="1"/>
    <col min="4614" max="4614" width="21" style="8" customWidth="1"/>
    <col min="4615" max="4615" width="17.5703125" style="8" customWidth="1"/>
    <col min="4616" max="4616" width="18.140625" style="8" customWidth="1"/>
    <col min="4617" max="4617" width="35.7109375" style="8" customWidth="1"/>
    <col min="4618" max="4618" width="34.7109375" style="8" customWidth="1"/>
    <col min="4619" max="4619" width="25.28515625" style="8" customWidth="1"/>
    <col min="4620" max="4620" width="33" style="8" customWidth="1"/>
    <col min="4621" max="4867" width="11.42578125" style="8"/>
    <col min="4868" max="4868" width="27.5703125" style="8" customWidth="1"/>
    <col min="4869" max="4869" width="57.28515625" style="8" customWidth="1"/>
    <col min="4870" max="4870" width="21" style="8" customWidth="1"/>
    <col min="4871" max="4871" width="17.5703125" style="8" customWidth="1"/>
    <col min="4872" max="4872" width="18.140625" style="8" customWidth="1"/>
    <col min="4873" max="4873" width="35.7109375" style="8" customWidth="1"/>
    <col min="4874" max="4874" width="34.7109375" style="8" customWidth="1"/>
    <col min="4875" max="4875" width="25.28515625" style="8" customWidth="1"/>
    <col min="4876" max="4876" width="33" style="8" customWidth="1"/>
    <col min="4877" max="5123" width="11.42578125" style="8"/>
    <col min="5124" max="5124" width="27.5703125" style="8" customWidth="1"/>
    <col min="5125" max="5125" width="57.28515625" style="8" customWidth="1"/>
    <col min="5126" max="5126" width="21" style="8" customWidth="1"/>
    <col min="5127" max="5127" width="17.5703125" style="8" customWidth="1"/>
    <col min="5128" max="5128" width="18.140625" style="8" customWidth="1"/>
    <col min="5129" max="5129" width="35.7109375" style="8" customWidth="1"/>
    <col min="5130" max="5130" width="34.7109375" style="8" customWidth="1"/>
    <col min="5131" max="5131" width="25.28515625" style="8" customWidth="1"/>
    <col min="5132" max="5132" width="33" style="8" customWidth="1"/>
    <col min="5133" max="5379" width="11.42578125" style="8"/>
    <col min="5380" max="5380" width="27.5703125" style="8" customWidth="1"/>
    <col min="5381" max="5381" width="57.28515625" style="8" customWidth="1"/>
    <col min="5382" max="5382" width="21" style="8" customWidth="1"/>
    <col min="5383" max="5383" width="17.5703125" style="8" customWidth="1"/>
    <col min="5384" max="5384" width="18.140625" style="8" customWidth="1"/>
    <col min="5385" max="5385" width="35.7109375" style="8" customWidth="1"/>
    <col min="5386" max="5386" width="34.7109375" style="8" customWidth="1"/>
    <col min="5387" max="5387" width="25.28515625" style="8" customWidth="1"/>
    <col min="5388" max="5388" width="33" style="8" customWidth="1"/>
    <col min="5389" max="5635" width="11.42578125" style="8"/>
    <col min="5636" max="5636" width="27.5703125" style="8" customWidth="1"/>
    <col min="5637" max="5637" width="57.28515625" style="8" customWidth="1"/>
    <col min="5638" max="5638" width="21" style="8" customWidth="1"/>
    <col min="5639" max="5639" width="17.5703125" style="8" customWidth="1"/>
    <col min="5640" max="5640" width="18.140625" style="8" customWidth="1"/>
    <col min="5641" max="5641" width="35.7109375" style="8" customWidth="1"/>
    <col min="5642" max="5642" width="34.7109375" style="8" customWidth="1"/>
    <col min="5643" max="5643" width="25.28515625" style="8" customWidth="1"/>
    <col min="5644" max="5644" width="33" style="8" customWidth="1"/>
    <col min="5645" max="5891" width="11.42578125" style="8"/>
    <col min="5892" max="5892" width="27.5703125" style="8" customWidth="1"/>
    <col min="5893" max="5893" width="57.28515625" style="8" customWidth="1"/>
    <col min="5894" max="5894" width="21" style="8" customWidth="1"/>
    <col min="5895" max="5895" width="17.5703125" style="8" customWidth="1"/>
    <col min="5896" max="5896" width="18.140625" style="8" customWidth="1"/>
    <col min="5897" max="5897" width="35.7109375" style="8" customWidth="1"/>
    <col min="5898" max="5898" width="34.7109375" style="8" customWidth="1"/>
    <col min="5899" max="5899" width="25.28515625" style="8" customWidth="1"/>
    <col min="5900" max="5900" width="33" style="8" customWidth="1"/>
    <col min="5901" max="6147" width="11.42578125" style="8"/>
    <col min="6148" max="6148" width="27.5703125" style="8" customWidth="1"/>
    <col min="6149" max="6149" width="57.28515625" style="8" customWidth="1"/>
    <col min="6150" max="6150" width="21" style="8" customWidth="1"/>
    <col min="6151" max="6151" width="17.5703125" style="8" customWidth="1"/>
    <col min="6152" max="6152" width="18.140625" style="8" customWidth="1"/>
    <col min="6153" max="6153" width="35.7109375" style="8" customWidth="1"/>
    <col min="6154" max="6154" width="34.7109375" style="8" customWidth="1"/>
    <col min="6155" max="6155" width="25.28515625" style="8" customWidth="1"/>
    <col min="6156" max="6156" width="33" style="8" customWidth="1"/>
    <col min="6157" max="6403" width="11.42578125" style="8"/>
    <col min="6404" max="6404" width="27.5703125" style="8" customWidth="1"/>
    <col min="6405" max="6405" width="57.28515625" style="8" customWidth="1"/>
    <col min="6406" max="6406" width="21" style="8" customWidth="1"/>
    <col min="6407" max="6407" width="17.5703125" style="8" customWidth="1"/>
    <col min="6408" max="6408" width="18.140625" style="8" customWidth="1"/>
    <col min="6409" max="6409" width="35.7109375" style="8" customWidth="1"/>
    <col min="6410" max="6410" width="34.7109375" style="8" customWidth="1"/>
    <col min="6411" max="6411" width="25.28515625" style="8" customWidth="1"/>
    <col min="6412" max="6412" width="33" style="8" customWidth="1"/>
    <col min="6413" max="6659" width="11.42578125" style="8"/>
    <col min="6660" max="6660" width="27.5703125" style="8" customWidth="1"/>
    <col min="6661" max="6661" width="57.28515625" style="8" customWidth="1"/>
    <col min="6662" max="6662" width="21" style="8" customWidth="1"/>
    <col min="6663" max="6663" width="17.5703125" style="8" customWidth="1"/>
    <col min="6664" max="6664" width="18.140625" style="8" customWidth="1"/>
    <col min="6665" max="6665" width="35.7109375" style="8" customWidth="1"/>
    <col min="6666" max="6666" width="34.7109375" style="8" customWidth="1"/>
    <col min="6667" max="6667" width="25.28515625" style="8" customWidth="1"/>
    <col min="6668" max="6668" width="33" style="8" customWidth="1"/>
    <col min="6669" max="6915" width="11.42578125" style="8"/>
    <col min="6916" max="6916" width="27.5703125" style="8" customWidth="1"/>
    <col min="6917" max="6917" width="57.28515625" style="8" customWidth="1"/>
    <col min="6918" max="6918" width="21" style="8" customWidth="1"/>
    <col min="6919" max="6919" width="17.5703125" style="8" customWidth="1"/>
    <col min="6920" max="6920" width="18.140625" style="8" customWidth="1"/>
    <col min="6921" max="6921" width="35.7109375" style="8" customWidth="1"/>
    <col min="6922" max="6922" width="34.7109375" style="8" customWidth="1"/>
    <col min="6923" max="6923" width="25.28515625" style="8" customWidth="1"/>
    <col min="6924" max="6924" width="33" style="8" customWidth="1"/>
    <col min="6925" max="7171" width="11.42578125" style="8"/>
    <col min="7172" max="7172" width="27.5703125" style="8" customWidth="1"/>
    <col min="7173" max="7173" width="57.28515625" style="8" customWidth="1"/>
    <col min="7174" max="7174" width="21" style="8" customWidth="1"/>
    <col min="7175" max="7175" width="17.5703125" style="8" customWidth="1"/>
    <col min="7176" max="7176" width="18.140625" style="8" customWidth="1"/>
    <col min="7177" max="7177" width="35.7109375" style="8" customWidth="1"/>
    <col min="7178" max="7178" width="34.7109375" style="8" customWidth="1"/>
    <col min="7179" max="7179" width="25.28515625" style="8" customWidth="1"/>
    <col min="7180" max="7180" width="33" style="8" customWidth="1"/>
    <col min="7181" max="7427" width="11.42578125" style="8"/>
    <col min="7428" max="7428" width="27.5703125" style="8" customWidth="1"/>
    <col min="7429" max="7429" width="57.28515625" style="8" customWidth="1"/>
    <col min="7430" max="7430" width="21" style="8" customWidth="1"/>
    <col min="7431" max="7431" width="17.5703125" style="8" customWidth="1"/>
    <col min="7432" max="7432" width="18.140625" style="8" customWidth="1"/>
    <col min="7433" max="7433" width="35.7109375" style="8" customWidth="1"/>
    <col min="7434" max="7434" width="34.7109375" style="8" customWidth="1"/>
    <col min="7435" max="7435" width="25.28515625" style="8" customWidth="1"/>
    <col min="7436" max="7436" width="33" style="8" customWidth="1"/>
    <col min="7437" max="7683" width="11.42578125" style="8"/>
    <col min="7684" max="7684" width="27.5703125" style="8" customWidth="1"/>
    <col min="7685" max="7685" width="57.28515625" style="8" customWidth="1"/>
    <col min="7686" max="7686" width="21" style="8" customWidth="1"/>
    <col min="7687" max="7687" width="17.5703125" style="8" customWidth="1"/>
    <col min="7688" max="7688" width="18.140625" style="8" customWidth="1"/>
    <col min="7689" max="7689" width="35.7109375" style="8" customWidth="1"/>
    <col min="7690" max="7690" width="34.7109375" style="8" customWidth="1"/>
    <col min="7691" max="7691" width="25.28515625" style="8" customWidth="1"/>
    <col min="7692" max="7692" width="33" style="8" customWidth="1"/>
    <col min="7693" max="7939" width="11.42578125" style="8"/>
    <col min="7940" max="7940" width="27.5703125" style="8" customWidth="1"/>
    <col min="7941" max="7941" width="57.28515625" style="8" customWidth="1"/>
    <col min="7942" max="7942" width="21" style="8" customWidth="1"/>
    <col min="7943" max="7943" width="17.5703125" style="8" customWidth="1"/>
    <col min="7944" max="7944" width="18.140625" style="8" customWidth="1"/>
    <col min="7945" max="7945" width="35.7109375" style="8" customWidth="1"/>
    <col min="7946" max="7946" width="34.7109375" style="8" customWidth="1"/>
    <col min="7947" max="7947" width="25.28515625" style="8" customWidth="1"/>
    <col min="7948" max="7948" width="33" style="8" customWidth="1"/>
    <col min="7949" max="8195" width="11.42578125" style="8"/>
    <col min="8196" max="8196" width="27.5703125" style="8" customWidth="1"/>
    <col min="8197" max="8197" width="57.28515625" style="8" customWidth="1"/>
    <col min="8198" max="8198" width="21" style="8" customWidth="1"/>
    <col min="8199" max="8199" width="17.5703125" style="8" customWidth="1"/>
    <col min="8200" max="8200" width="18.140625" style="8" customWidth="1"/>
    <col min="8201" max="8201" width="35.7109375" style="8" customWidth="1"/>
    <col min="8202" max="8202" width="34.7109375" style="8" customWidth="1"/>
    <col min="8203" max="8203" width="25.28515625" style="8" customWidth="1"/>
    <col min="8204" max="8204" width="33" style="8" customWidth="1"/>
    <col min="8205" max="8451" width="11.42578125" style="8"/>
    <col min="8452" max="8452" width="27.5703125" style="8" customWidth="1"/>
    <col min="8453" max="8453" width="57.28515625" style="8" customWidth="1"/>
    <col min="8454" max="8454" width="21" style="8" customWidth="1"/>
    <col min="8455" max="8455" width="17.5703125" style="8" customWidth="1"/>
    <col min="8456" max="8456" width="18.140625" style="8" customWidth="1"/>
    <col min="8457" max="8457" width="35.7109375" style="8" customWidth="1"/>
    <col min="8458" max="8458" width="34.7109375" style="8" customWidth="1"/>
    <col min="8459" max="8459" width="25.28515625" style="8" customWidth="1"/>
    <col min="8460" max="8460" width="33" style="8" customWidth="1"/>
    <col min="8461" max="8707" width="11.42578125" style="8"/>
    <col min="8708" max="8708" width="27.5703125" style="8" customWidth="1"/>
    <col min="8709" max="8709" width="57.28515625" style="8" customWidth="1"/>
    <col min="8710" max="8710" width="21" style="8" customWidth="1"/>
    <col min="8711" max="8711" width="17.5703125" style="8" customWidth="1"/>
    <col min="8712" max="8712" width="18.140625" style="8" customWidth="1"/>
    <col min="8713" max="8713" width="35.7109375" style="8" customWidth="1"/>
    <col min="8714" max="8714" width="34.7109375" style="8" customWidth="1"/>
    <col min="8715" max="8715" width="25.28515625" style="8" customWidth="1"/>
    <col min="8716" max="8716" width="33" style="8" customWidth="1"/>
    <col min="8717" max="8963" width="11.42578125" style="8"/>
    <col min="8964" max="8964" width="27.5703125" style="8" customWidth="1"/>
    <col min="8965" max="8965" width="57.28515625" style="8" customWidth="1"/>
    <col min="8966" max="8966" width="21" style="8" customWidth="1"/>
    <col min="8967" max="8967" width="17.5703125" style="8" customWidth="1"/>
    <col min="8968" max="8968" width="18.140625" style="8" customWidth="1"/>
    <col min="8969" max="8969" width="35.7109375" style="8" customWidth="1"/>
    <col min="8970" max="8970" width="34.7109375" style="8" customWidth="1"/>
    <col min="8971" max="8971" width="25.28515625" style="8" customWidth="1"/>
    <col min="8972" max="8972" width="33" style="8" customWidth="1"/>
    <col min="8973" max="9219" width="11.42578125" style="8"/>
    <col min="9220" max="9220" width="27.5703125" style="8" customWidth="1"/>
    <col min="9221" max="9221" width="57.28515625" style="8" customWidth="1"/>
    <col min="9222" max="9222" width="21" style="8" customWidth="1"/>
    <col min="9223" max="9223" width="17.5703125" style="8" customWidth="1"/>
    <col min="9224" max="9224" width="18.140625" style="8" customWidth="1"/>
    <col min="9225" max="9225" width="35.7109375" style="8" customWidth="1"/>
    <col min="9226" max="9226" width="34.7109375" style="8" customWidth="1"/>
    <col min="9227" max="9227" width="25.28515625" style="8" customWidth="1"/>
    <col min="9228" max="9228" width="33" style="8" customWidth="1"/>
    <col min="9229" max="9475" width="11.42578125" style="8"/>
    <col min="9476" max="9476" width="27.5703125" style="8" customWidth="1"/>
    <col min="9477" max="9477" width="57.28515625" style="8" customWidth="1"/>
    <col min="9478" max="9478" width="21" style="8" customWidth="1"/>
    <col min="9479" max="9479" width="17.5703125" style="8" customWidth="1"/>
    <col min="9480" max="9480" width="18.140625" style="8" customWidth="1"/>
    <col min="9481" max="9481" width="35.7109375" style="8" customWidth="1"/>
    <col min="9482" max="9482" width="34.7109375" style="8" customWidth="1"/>
    <col min="9483" max="9483" width="25.28515625" style="8" customWidth="1"/>
    <col min="9484" max="9484" width="33" style="8" customWidth="1"/>
    <col min="9485" max="9731" width="11.42578125" style="8"/>
    <col min="9732" max="9732" width="27.5703125" style="8" customWidth="1"/>
    <col min="9733" max="9733" width="57.28515625" style="8" customWidth="1"/>
    <col min="9734" max="9734" width="21" style="8" customWidth="1"/>
    <col min="9735" max="9735" width="17.5703125" style="8" customWidth="1"/>
    <col min="9736" max="9736" width="18.140625" style="8" customWidth="1"/>
    <col min="9737" max="9737" width="35.7109375" style="8" customWidth="1"/>
    <col min="9738" max="9738" width="34.7109375" style="8" customWidth="1"/>
    <col min="9739" max="9739" width="25.28515625" style="8" customWidth="1"/>
    <col min="9740" max="9740" width="33" style="8" customWidth="1"/>
    <col min="9741" max="9987" width="11.42578125" style="8"/>
    <col min="9988" max="9988" width="27.5703125" style="8" customWidth="1"/>
    <col min="9989" max="9989" width="57.28515625" style="8" customWidth="1"/>
    <col min="9990" max="9990" width="21" style="8" customWidth="1"/>
    <col min="9991" max="9991" width="17.5703125" style="8" customWidth="1"/>
    <col min="9992" max="9992" width="18.140625" style="8" customWidth="1"/>
    <col min="9993" max="9993" width="35.7109375" style="8" customWidth="1"/>
    <col min="9994" max="9994" width="34.7109375" style="8" customWidth="1"/>
    <col min="9995" max="9995" width="25.28515625" style="8" customWidth="1"/>
    <col min="9996" max="9996" width="33" style="8" customWidth="1"/>
    <col min="9997" max="10243" width="11.42578125" style="8"/>
    <col min="10244" max="10244" width="27.5703125" style="8" customWidth="1"/>
    <col min="10245" max="10245" width="57.28515625" style="8" customWidth="1"/>
    <col min="10246" max="10246" width="21" style="8" customWidth="1"/>
    <col min="10247" max="10247" width="17.5703125" style="8" customWidth="1"/>
    <col min="10248" max="10248" width="18.140625" style="8" customWidth="1"/>
    <col min="10249" max="10249" width="35.7109375" style="8" customWidth="1"/>
    <col min="10250" max="10250" width="34.7109375" style="8" customWidth="1"/>
    <col min="10251" max="10251" width="25.28515625" style="8" customWidth="1"/>
    <col min="10252" max="10252" width="33" style="8" customWidth="1"/>
    <col min="10253" max="10499" width="11.42578125" style="8"/>
    <col min="10500" max="10500" width="27.5703125" style="8" customWidth="1"/>
    <col min="10501" max="10501" width="57.28515625" style="8" customWidth="1"/>
    <col min="10502" max="10502" width="21" style="8" customWidth="1"/>
    <col min="10503" max="10503" width="17.5703125" style="8" customWidth="1"/>
    <col min="10504" max="10504" width="18.140625" style="8" customWidth="1"/>
    <col min="10505" max="10505" width="35.7109375" style="8" customWidth="1"/>
    <col min="10506" max="10506" width="34.7109375" style="8" customWidth="1"/>
    <col min="10507" max="10507" width="25.28515625" style="8" customWidth="1"/>
    <col min="10508" max="10508" width="33" style="8" customWidth="1"/>
    <col min="10509" max="10755" width="11.42578125" style="8"/>
    <col min="10756" max="10756" width="27.5703125" style="8" customWidth="1"/>
    <col min="10757" max="10757" width="57.28515625" style="8" customWidth="1"/>
    <col min="10758" max="10758" width="21" style="8" customWidth="1"/>
    <col min="10759" max="10759" width="17.5703125" style="8" customWidth="1"/>
    <col min="10760" max="10760" width="18.140625" style="8" customWidth="1"/>
    <col min="10761" max="10761" width="35.7109375" style="8" customWidth="1"/>
    <col min="10762" max="10762" width="34.7109375" style="8" customWidth="1"/>
    <col min="10763" max="10763" width="25.28515625" style="8" customWidth="1"/>
    <col min="10764" max="10764" width="33" style="8" customWidth="1"/>
    <col min="10765" max="11011" width="11.42578125" style="8"/>
    <col min="11012" max="11012" width="27.5703125" style="8" customWidth="1"/>
    <col min="11013" max="11013" width="57.28515625" style="8" customWidth="1"/>
    <col min="11014" max="11014" width="21" style="8" customWidth="1"/>
    <col min="11015" max="11015" width="17.5703125" style="8" customWidth="1"/>
    <col min="11016" max="11016" width="18.140625" style="8" customWidth="1"/>
    <col min="11017" max="11017" width="35.7109375" style="8" customWidth="1"/>
    <col min="11018" max="11018" width="34.7109375" style="8" customWidth="1"/>
    <col min="11019" max="11019" width="25.28515625" style="8" customWidth="1"/>
    <col min="11020" max="11020" width="33" style="8" customWidth="1"/>
    <col min="11021" max="11267" width="11.42578125" style="8"/>
    <col min="11268" max="11268" width="27.5703125" style="8" customWidth="1"/>
    <col min="11269" max="11269" width="57.28515625" style="8" customWidth="1"/>
    <col min="11270" max="11270" width="21" style="8" customWidth="1"/>
    <col min="11271" max="11271" width="17.5703125" style="8" customWidth="1"/>
    <col min="11272" max="11272" width="18.140625" style="8" customWidth="1"/>
    <col min="11273" max="11273" width="35.7109375" style="8" customWidth="1"/>
    <col min="11274" max="11274" width="34.7109375" style="8" customWidth="1"/>
    <col min="11275" max="11275" width="25.28515625" style="8" customWidth="1"/>
    <col min="11276" max="11276" width="33" style="8" customWidth="1"/>
    <col min="11277" max="11523" width="11.42578125" style="8"/>
    <col min="11524" max="11524" width="27.5703125" style="8" customWidth="1"/>
    <col min="11525" max="11525" width="57.28515625" style="8" customWidth="1"/>
    <col min="11526" max="11526" width="21" style="8" customWidth="1"/>
    <col min="11527" max="11527" width="17.5703125" style="8" customWidth="1"/>
    <col min="11528" max="11528" width="18.140625" style="8" customWidth="1"/>
    <col min="11529" max="11529" width="35.7109375" style="8" customWidth="1"/>
    <col min="11530" max="11530" width="34.7109375" style="8" customWidth="1"/>
    <col min="11531" max="11531" width="25.28515625" style="8" customWidth="1"/>
    <col min="11532" max="11532" width="33" style="8" customWidth="1"/>
    <col min="11533" max="11779" width="11.42578125" style="8"/>
    <col min="11780" max="11780" width="27.5703125" style="8" customWidth="1"/>
    <col min="11781" max="11781" width="57.28515625" style="8" customWidth="1"/>
    <col min="11782" max="11782" width="21" style="8" customWidth="1"/>
    <col min="11783" max="11783" width="17.5703125" style="8" customWidth="1"/>
    <col min="11784" max="11784" width="18.140625" style="8" customWidth="1"/>
    <col min="11785" max="11785" width="35.7109375" style="8" customWidth="1"/>
    <col min="11786" max="11786" width="34.7109375" style="8" customWidth="1"/>
    <col min="11787" max="11787" width="25.28515625" style="8" customWidth="1"/>
    <col min="11788" max="11788" width="33" style="8" customWidth="1"/>
    <col min="11789" max="12035" width="11.42578125" style="8"/>
    <col min="12036" max="12036" width="27.5703125" style="8" customWidth="1"/>
    <col min="12037" max="12037" width="57.28515625" style="8" customWidth="1"/>
    <col min="12038" max="12038" width="21" style="8" customWidth="1"/>
    <col min="12039" max="12039" width="17.5703125" style="8" customWidth="1"/>
    <col min="12040" max="12040" width="18.140625" style="8" customWidth="1"/>
    <col min="12041" max="12041" width="35.7109375" style="8" customWidth="1"/>
    <col min="12042" max="12042" width="34.7109375" style="8" customWidth="1"/>
    <col min="12043" max="12043" width="25.28515625" style="8" customWidth="1"/>
    <col min="12044" max="12044" width="33" style="8" customWidth="1"/>
    <col min="12045" max="12291" width="11.42578125" style="8"/>
    <col min="12292" max="12292" width="27.5703125" style="8" customWidth="1"/>
    <col min="12293" max="12293" width="57.28515625" style="8" customWidth="1"/>
    <col min="12294" max="12294" width="21" style="8" customWidth="1"/>
    <col min="12295" max="12295" width="17.5703125" style="8" customWidth="1"/>
    <col min="12296" max="12296" width="18.140625" style="8" customWidth="1"/>
    <col min="12297" max="12297" width="35.7109375" style="8" customWidth="1"/>
    <col min="12298" max="12298" width="34.7109375" style="8" customWidth="1"/>
    <col min="12299" max="12299" width="25.28515625" style="8" customWidth="1"/>
    <col min="12300" max="12300" width="33" style="8" customWidth="1"/>
    <col min="12301" max="12547" width="11.42578125" style="8"/>
    <col min="12548" max="12548" width="27.5703125" style="8" customWidth="1"/>
    <col min="12549" max="12549" width="57.28515625" style="8" customWidth="1"/>
    <col min="12550" max="12550" width="21" style="8" customWidth="1"/>
    <col min="12551" max="12551" width="17.5703125" style="8" customWidth="1"/>
    <col min="12552" max="12552" width="18.140625" style="8" customWidth="1"/>
    <col min="12553" max="12553" width="35.7109375" style="8" customWidth="1"/>
    <col min="12554" max="12554" width="34.7109375" style="8" customWidth="1"/>
    <col min="12555" max="12555" width="25.28515625" style="8" customWidth="1"/>
    <col min="12556" max="12556" width="33" style="8" customWidth="1"/>
    <col min="12557" max="12803" width="11.42578125" style="8"/>
    <col min="12804" max="12804" width="27.5703125" style="8" customWidth="1"/>
    <col min="12805" max="12805" width="57.28515625" style="8" customWidth="1"/>
    <col min="12806" max="12806" width="21" style="8" customWidth="1"/>
    <col min="12807" max="12807" width="17.5703125" style="8" customWidth="1"/>
    <col min="12808" max="12808" width="18.140625" style="8" customWidth="1"/>
    <col min="12809" max="12809" width="35.7109375" style="8" customWidth="1"/>
    <col min="12810" max="12810" width="34.7109375" style="8" customWidth="1"/>
    <col min="12811" max="12811" width="25.28515625" style="8" customWidth="1"/>
    <col min="12812" max="12812" width="33" style="8" customWidth="1"/>
    <col min="12813" max="13059" width="11.42578125" style="8"/>
    <col min="13060" max="13060" width="27.5703125" style="8" customWidth="1"/>
    <col min="13061" max="13061" width="57.28515625" style="8" customWidth="1"/>
    <col min="13062" max="13062" width="21" style="8" customWidth="1"/>
    <col min="13063" max="13063" width="17.5703125" style="8" customWidth="1"/>
    <col min="13064" max="13064" width="18.140625" style="8" customWidth="1"/>
    <col min="13065" max="13065" width="35.7109375" style="8" customWidth="1"/>
    <col min="13066" max="13066" width="34.7109375" style="8" customWidth="1"/>
    <col min="13067" max="13067" width="25.28515625" style="8" customWidth="1"/>
    <col min="13068" max="13068" width="33" style="8" customWidth="1"/>
    <col min="13069" max="13315" width="11.42578125" style="8"/>
    <col min="13316" max="13316" width="27.5703125" style="8" customWidth="1"/>
    <col min="13317" max="13317" width="57.28515625" style="8" customWidth="1"/>
    <col min="13318" max="13318" width="21" style="8" customWidth="1"/>
    <col min="13319" max="13319" width="17.5703125" style="8" customWidth="1"/>
    <col min="13320" max="13320" width="18.140625" style="8" customWidth="1"/>
    <col min="13321" max="13321" width="35.7109375" style="8" customWidth="1"/>
    <col min="13322" max="13322" width="34.7109375" style="8" customWidth="1"/>
    <col min="13323" max="13323" width="25.28515625" style="8" customWidth="1"/>
    <col min="13324" max="13324" width="33" style="8" customWidth="1"/>
    <col min="13325" max="13571" width="11.42578125" style="8"/>
    <col min="13572" max="13572" width="27.5703125" style="8" customWidth="1"/>
    <col min="13573" max="13573" width="57.28515625" style="8" customWidth="1"/>
    <col min="13574" max="13574" width="21" style="8" customWidth="1"/>
    <col min="13575" max="13575" width="17.5703125" style="8" customWidth="1"/>
    <col min="13576" max="13576" width="18.140625" style="8" customWidth="1"/>
    <col min="13577" max="13577" width="35.7109375" style="8" customWidth="1"/>
    <col min="13578" max="13578" width="34.7109375" style="8" customWidth="1"/>
    <col min="13579" max="13579" width="25.28515625" style="8" customWidth="1"/>
    <col min="13580" max="13580" width="33" style="8" customWidth="1"/>
    <col min="13581" max="13827" width="11.42578125" style="8"/>
    <col min="13828" max="13828" width="27.5703125" style="8" customWidth="1"/>
    <col min="13829" max="13829" width="57.28515625" style="8" customWidth="1"/>
    <col min="13830" max="13830" width="21" style="8" customWidth="1"/>
    <col min="13831" max="13831" width="17.5703125" style="8" customWidth="1"/>
    <col min="13832" max="13832" width="18.140625" style="8" customWidth="1"/>
    <col min="13833" max="13833" width="35.7109375" style="8" customWidth="1"/>
    <col min="13834" max="13834" width="34.7109375" style="8" customWidth="1"/>
    <col min="13835" max="13835" width="25.28515625" style="8" customWidth="1"/>
    <col min="13836" max="13836" width="33" style="8" customWidth="1"/>
    <col min="13837" max="14083" width="11.42578125" style="8"/>
    <col min="14084" max="14084" width="27.5703125" style="8" customWidth="1"/>
    <col min="14085" max="14085" width="57.28515625" style="8" customWidth="1"/>
    <col min="14086" max="14086" width="21" style="8" customWidth="1"/>
    <col min="14087" max="14087" width="17.5703125" style="8" customWidth="1"/>
    <col min="14088" max="14088" width="18.140625" style="8" customWidth="1"/>
    <col min="14089" max="14089" width="35.7109375" style="8" customWidth="1"/>
    <col min="14090" max="14090" width="34.7109375" style="8" customWidth="1"/>
    <col min="14091" max="14091" width="25.28515625" style="8" customWidth="1"/>
    <col min="14092" max="14092" width="33" style="8" customWidth="1"/>
    <col min="14093" max="14339" width="11.42578125" style="8"/>
    <col min="14340" max="14340" width="27.5703125" style="8" customWidth="1"/>
    <col min="14341" max="14341" width="57.28515625" style="8" customWidth="1"/>
    <col min="14342" max="14342" width="21" style="8" customWidth="1"/>
    <col min="14343" max="14343" width="17.5703125" style="8" customWidth="1"/>
    <col min="14344" max="14344" width="18.140625" style="8" customWidth="1"/>
    <col min="14345" max="14345" width="35.7109375" style="8" customWidth="1"/>
    <col min="14346" max="14346" width="34.7109375" style="8" customWidth="1"/>
    <col min="14347" max="14347" width="25.28515625" style="8" customWidth="1"/>
    <col min="14348" max="14348" width="33" style="8" customWidth="1"/>
    <col min="14349" max="14595" width="11.42578125" style="8"/>
    <col min="14596" max="14596" width="27.5703125" style="8" customWidth="1"/>
    <col min="14597" max="14597" width="57.28515625" style="8" customWidth="1"/>
    <col min="14598" max="14598" width="21" style="8" customWidth="1"/>
    <col min="14599" max="14599" width="17.5703125" style="8" customWidth="1"/>
    <col min="14600" max="14600" width="18.140625" style="8" customWidth="1"/>
    <col min="14601" max="14601" width="35.7109375" style="8" customWidth="1"/>
    <col min="14602" max="14602" width="34.7109375" style="8" customWidth="1"/>
    <col min="14603" max="14603" width="25.28515625" style="8" customWidth="1"/>
    <col min="14604" max="14604" width="33" style="8" customWidth="1"/>
    <col min="14605" max="14851" width="11.42578125" style="8"/>
    <col min="14852" max="14852" width="27.5703125" style="8" customWidth="1"/>
    <col min="14853" max="14853" width="57.28515625" style="8" customWidth="1"/>
    <col min="14854" max="14854" width="21" style="8" customWidth="1"/>
    <col min="14855" max="14855" width="17.5703125" style="8" customWidth="1"/>
    <col min="14856" max="14856" width="18.140625" style="8" customWidth="1"/>
    <col min="14857" max="14857" width="35.7109375" style="8" customWidth="1"/>
    <col min="14858" max="14858" width="34.7109375" style="8" customWidth="1"/>
    <col min="14859" max="14859" width="25.28515625" style="8" customWidth="1"/>
    <col min="14860" max="14860" width="33" style="8" customWidth="1"/>
    <col min="14861" max="15107" width="11.42578125" style="8"/>
    <col min="15108" max="15108" width="27.5703125" style="8" customWidth="1"/>
    <col min="15109" max="15109" width="57.28515625" style="8" customWidth="1"/>
    <col min="15110" max="15110" width="21" style="8" customWidth="1"/>
    <col min="15111" max="15111" width="17.5703125" style="8" customWidth="1"/>
    <col min="15112" max="15112" width="18.140625" style="8" customWidth="1"/>
    <col min="15113" max="15113" width="35.7109375" style="8" customWidth="1"/>
    <col min="15114" max="15114" width="34.7109375" style="8" customWidth="1"/>
    <col min="15115" max="15115" width="25.28515625" style="8" customWidth="1"/>
    <col min="15116" max="15116" width="33" style="8" customWidth="1"/>
    <col min="15117" max="15363" width="11.42578125" style="8"/>
    <col min="15364" max="15364" width="27.5703125" style="8" customWidth="1"/>
    <col min="15365" max="15365" width="57.28515625" style="8" customWidth="1"/>
    <col min="15366" max="15366" width="21" style="8" customWidth="1"/>
    <col min="15367" max="15367" width="17.5703125" style="8" customWidth="1"/>
    <col min="15368" max="15368" width="18.140625" style="8" customWidth="1"/>
    <col min="15369" max="15369" width="35.7109375" style="8" customWidth="1"/>
    <col min="15370" max="15370" width="34.7109375" style="8" customWidth="1"/>
    <col min="15371" max="15371" width="25.28515625" style="8" customWidth="1"/>
    <col min="15372" max="15372" width="33" style="8" customWidth="1"/>
    <col min="15373" max="15619" width="11.42578125" style="8"/>
    <col min="15620" max="15620" width="27.5703125" style="8" customWidth="1"/>
    <col min="15621" max="15621" width="57.28515625" style="8" customWidth="1"/>
    <col min="15622" max="15622" width="21" style="8" customWidth="1"/>
    <col min="15623" max="15623" width="17.5703125" style="8" customWidth="1"/>
    <col min="15624" max="15624" width="18.140625" style="8" customWidth="1"/>
    <col min="15625" max="15625" width="35.7109375" style="8" customWidth="1"/>
    <col min="15626" max="15626" width="34.7109375" style="8" customWidth="1"/>
    <col min="15627" max="15627" width="25.28515625" style="8" customWidth="1"/>
    <col min="15628" max="15628" width="33" style="8" customWidth="1"/>
    <col min="15629" max="15875" width="11.42578125" style="8"/>
    <col min="15876" max="15876" width="27.5703125" style="8" customWidth="1"/>
    <col min="15877" max="15877" width="57.28515625" style="8" customWidth="1"/>
    <col min="15878" max="15878" width="21" style="8" customWidth="1"/>
    <col min="15879" max="15879" width="17.5703125" style="8" customWidth="1"/>
    <col min="15880" max="15880" width="18.140625" style="8" customWidth="1"/>
    <col min="15881" max="15881" width="35.7109375" style="8" customWidth="1"/>
    <col min="15882" max="15882" width="34.7109375" style="8" customWidth="1"/>
    <col min="15883" max="15883" width="25.28515625" style="8" customWidth="1"/>
    <col min="15884" max="15884" width="33" style="8" customWidth="1"/>
    <col min="15885" max="16131" width="11.42578125" style="8"/>
    <col min="16132" max="16132" width="27.5703125" style="8" customWidth="1"/>
    <col min="16133" max="16133" width="57.28515625" style="8" customWidth="1"/>
    <col min="16134" max="16134" width="21" style="8" customWidth="1"/>
    <col min="16135" max="16135" width="17.5703125" style="8" customWidth="1"/>
    <col min="16136" max="16136" width="18.140625" style="8" customWidth="1"/>
    <col min="16137" max="16137" width="35.7109375" style="8" customWidth="1"/>
    <col min="16138" max="16138" width="34.7109375" style="8" customWidth="1"/>
    <col min="16139" max="16139" width="25.28515625" style="8" customWidth="1"/>
    <col min="16140" max="16140" width="33" style="8" customWidth="1"/>
    <col min="16141" max="16384" width="11.42578125" style="8"/>
  </cols>
  <sheetData>
    <row r="1" spans="1:12" ht="55.5" customHeight="1" x14ac:dyDescent="0.25">
      <c r="A1" s="6"/>
      <c r="B1" s="86" t="s">
        <v>71</v>
      </c>
      <c r="C1" s="87"/>
      <c r="D1" s="87"/>
      <c r="E1" s="87"/>
      <c r="F1" s="87"/>
      <c r="G1" s="87"/>
      <c r="H1" s="87"/>
      <c r="I1" s="87"/>
      <c r="J1" s="87"/>
      <c r="K1" s="87"/>
      <c r="L1" s="7" t="s">
        <v>24</v>
      </c>
    </row>
    <row r="2" spans="1:12" ht="47.25" customHeight="1" x14ac:dyDescent="0.25">
      <c r="A2" s="9" t="s">
        <v>5</v>
      </c>
      <c r="B2" s="93" t="s">
        <v>74</v>
      </c>
      <c r="C2" s="93"/>
      <c r="D2" s="93"/>
      <c r="E2" s="93"/>
      <c r="F2" s="93"/>
      <c r="G2" s="93"/>
      <c r="H2" s="93"/>
      <c r="I2" s="93"/>
      <c r="J2" s="93"/>
      <c r="K2" s="93"/>
      <c r="L2" s="93"/>
    </row>
    <row r="3" spans="1:12" ht="47.25" customHeight="1" x14ac:dyDescent="0.25">
      <c r="A3" s="9" t="s">
        <v>6</v>
      </c>
      <c r="B3" s="94" t="s">
        <v>26</v>
      </c>
      <c r="C3" s="94"/>
      <c r="D3" s="94"/>
      <c r="E3" s="94"/>
      <c r="F3" s="94"/>
      <c r="G3" s="9" t="s">
        <v>11</v>
      </c>
      <c r="H3" s="94" t="s">
        <v>69</v>
      </c>
      <c r="I3" s="94"/>
      <c r="J3" s="94"/>
      <c r="K3" s="94"/>
      <c r="L3" s="94"/>
    </row>
    <row r="4" spans="1:12" ht="54" customHeight="1" x14ac:dyDescent="0.25">
      <c r="A4" s="9" t="s">
        <v>12</v>
      </c>
      <c r="B4" s="94" t="s">
        <v>27</v>
      </c>
      <c r="C4" s="94"/>
      <c r="D4" s="94"/>
      <c r="E4" s="94"/>
      <c r="F4" s="94"/>
      <c r="G4" s="9" t="s">
        <v>13</v>
      </c>
      <c r="H4" s="94" t="s">
        <v>28</v>
      </c>
      <c r="I4" s="94"/>
      <c r="J4" s="94"/>
      <c r="K4" s="94"/>
      <c r="L4" s="94"/>
    </row>
    <row r="5" spans="1:12" s="10" customFormat="1" ht="23.25" customHeight="1" x14ac:dyDescent="0.25">
      <c r="A5" s="88" t="s">
        <v>14</v>
      </c>
      <c r="B5" s="89"/>
      <c r="C5" s="89"/>
      <c r="D5" s="89"/>
      <c r="E5" s="89"/>
      <c r="F5" s="89"/>
      <c r="G5" s="89"/>
      <c r="H5" s="89"/>
      <c r="I5" s="89"/>
      <c r="J5" s="89"/>
      <c r="K5" s="89"/>
      <c r="L5" s="90"/>
    </row>
    <row r="6" spans="1:12" ht="33" customHeight="1" x14ac:dyDescent="0.25">
      <c r="A6" s="1" t="s">
        <v>29</v>
      </c>
      <c r="B6" s="91" t="s">
        <v>30</v>
      </c>
      <c r="C6" s="91"/>
      <c r="D6" s="91"/>
      <c r="E6" s="91"/>
      <c r="F6" s="91"/>
      <c r="G6" s="91"/>
      <c r="H6" s="91"/>
      <c r="I6" s="91"/>
      <c r="J6" s="91"/>
      <c r="K6" s="91"/>
      <c r="L6" s="92"/>
    </row>
    <row r="7" spans="1:12" ht="34.5" customHeight="1" x14ac:dyDescent="0.25">
      <c r="A7" s="1" t="s">
        <v>31</v>
      </c>
      <c r="B7" s="84" t="s">
        <v>32</v>
      </c>
      <c r="C7" s="84"/>
      <c r="D7" s="84"/>
      <c r="E7" s="84"/>
      <c r="F7" s="84"/>
      <c r="G7" s="84"/>
      <c r="H7" s="84"/>
      <c r="I7" s="84"/>
      <c r="J7" s="84"/>
      <c r="K7" s="84"/>
      <c r="L7" s="85"/>
    </row>
    <row r="8" spans="1:12" ht="31.5" customHeight="1" x14ac:dyDescent="0.25">
      <c r="A8" s="1" t="s">
        <v>33</v>
      </c>
      <c r="B8" s="84" t="s">
        <v>34</v>
      </c>
      <c r="C8" s="84"/>
      <c r="D8" s="84"/>
      <c r="E8" s="84"/>
      <c r="F8" s="84"/>
      <c r="G8" s="84"/>
      <c r="H8" s="84"/>
      <c r="I8" s="84"/>
      <c r="J8" s="84"/>
      <c r="K8" s="84"/>
      <c r="L8" s="85"/>
    </row>
    <row r="9" spans="1:12" ht="35.25" customHeight="1" x14ac:dyDescent="0.25">
      <c r="A9" s="1" t="s">
        <v>35</v>
      </c>
      <c r="B9" s="84" t="s">
        <v>36</v>
      </c>
      <c r="C9" s="84"/>
      <c r="D9" s="84"/>
      <c r="E9" s="84"/>
      <c r="F9" s="84"/>
      <c r="G9" s="84"/>
      <c r="H9" s="84"/>
      <c r="I9" s="84"/>
      <c r="J9" s="84"/>
      <c r="K9" s="84"/>
      <c r="L9" s="85"/>
    </row>
    <row r="10" spans="1:12" ht="48.75" customHeight="1" x14ac:dyDescent="0.25">
      <c r="A10" s="1" t="s">
        <v>37</v>
      </c>
      <c r="B10" s="76" t="s">
        <v>38</v>
      </c>
      <c r="C10" s="76"/>
      <c r="D10" s="76"/>
      <c r="E10" s="76"/>
      <c r="F10" s="76"/>
      <c r="G10" s="76"/>
      <c r="H10" s="76"/>
      <c r="I10" s="76"/>
      <c r="J10" s="76"/>
      <c r="K10" s="76"/>
      <c r="L10" s="77"/>
    </row>
    <row r="11" spans="1:12" ht="27.75" customHeight="1" x14ac:dyDescent="0.25">
      <c r="A11" s="1" t="s">
        <v>39</v>
      </c>
      <c r="B11" s="76" t="s">
        <v>40</v>
      </c>
      <c r="C11" s="76"/>
      <c r="D11" s="76"/>
      <c r="E11" s="76"/>
      <c r="F11" s="76"/>
      <c r="G11" s="76"/>
      <c r="H11" s="76"/>
      <c r="I11" s="76"/>
      <c r="J11" s="76"/>
      <c r="K11" s="76"/>
      <c r="L11" s="77"/>
    </row>
    <row r="12" spans="1:12" ht="39" customHeight="1" thickBot="1" x14ac:dyDescent="0.3">
      <c r="A12" s="1" t="s">
        <v>41</v>
      </c>
      <c r="B12" s="76" t="s">
        <v>42</v>
      </c>
      <c r="C12" s="76"/>
      <c r="D12" s="76"/>
      <c r="E12" s="76"/>
      <c r="F12" s="76"/>
      <c r="G12" s="76"/>
      <c r="H12" s="76"/>
      <c r="I12" s="76"/>
      <c r="J12" s="76"/>
      <c r="K12" s="76"/>
      <c r="L12" s="77"/>
    </row>
    <row r="13" spans="1:12" s="10" customFormat="1" ht="23.25" customHeight="1" x14ac:dyDescent="0.25">
      <c r="A13" s="78" t="s">
        <v>15</v>
      </c>
      <c r="B13" s="79"/>
      <c r="C13" s="79"/>
      <c r="D13" s="79"/>
      <c r="E13" s="79"/>
      <c r="F13" s="79"/>
      <c r="G13" s="79"/>
      <c r="H13" s="79"/>
      <c r="I13" s="79"/>
      <c r="J13" s="79"/>
      <c r="K13" s="79"/>
      <c r="L13" s="80"/>
    </row>
    <row r="14" spans="1:12" ht="175.5" customHeight="1" thickBot="1" x14ac:dyDescent="0.3">
      <c r="A14" s="81" t="s">
        <v>43</v>
      </c>
      <c r="B14" s="82"/>
      <c r="C14" s="82"/>
      <c r="D14" s="82"/>
      <c r="E14" s="82"/>
      <c r="F14" s="82"/>
      <c r="G14" s="82"/>
      <c r="H14" s="82"/>
      <c r="I14" s="82"/>
      <c r="J14" s="82"/>
      <c r="K14" s="82"/>
      <c r="L14" s="83"/>
    </row>
    <row r="15" spans="1:12" s="10" customFormat="1" ht="23.25" customHeight="1" x14ac:dyDescent="0.25">
      <c r="A15" s="73" t="s">
        <v>16</v>
      </c>
      <c r="B15" s="74"/>
      <c r="C15" s="74"/>
      <c r="D15" s="74"/>
      <c r="E15" s="74"/>
      <c r="F15" s="74"/>
      <c r="G15" s="74"/>
      <c r="H15" s="74"/>
      <c r="I15" s="74"/>
      <c r="J15" s="74"/>
      <c r="K15" s="74"/>
      <c r="L15" s="75"/>
    </row>
    <row r="16" spans="1:12" ht="46.5" customHeight="1" x14ac:dyDescent="0.25">
      <c r="A16" s="2" t="s">
        <v>8</v>
      </c>
      <c r="B16" s="68" t="s">
        <v>70</v>
      </c>
      <c r="C16" s="69"/>
      <c r="D16" s="69"/>
      <c r="E16" s="69"/>
      <c r="F16" s="69"/>
      <c r="G16" s="69"/>
      <c r="H16" s="69"/>
      <c r="I16" s="69"/>
      <c r="J16" s="69"/>
      <c r="K16" s="69"/>
      <c r="L16" s="70"/>
    </row>
    <row r="17" spans="1:12" ht="63" customHeight="1" x14ac:dyDescent="0.25">
      <c r="A17" s="3" t="s">
        <v>9</v>
      </c>
      <c r="B17" s="68" t="s">
        <v>44</v>
      </c>
      <c r="C17" s="69"/>
      <c r="D17" s="69"/>
      <c r="E17" s="69"/>
      <c r="F17" s="69"/>
      <c r="G17" s="69"/>
      <c r="H17" s="69"/>
      <c r="I17" s="69"/>
      <c r="J17" s="69"/>
      <c r="K17" s="69"/>
      <c r="L17" s="70"/>
    </row>
    <row r="18" spans="1:12" s="10" customFormat="1" ht="23.25" customHeight="1" x14ac:dyDescent="0.25">
      <c r="A18" s="71" t="s">
        <v>19</v>
      </c>
      <c r="B18" s="71"/>
      <c r="C18" s="71"/>
      <c r="D18" s="71"/>
      <c r="E18" s="71"/>
      <c r="F18" s="71"/>
      <c r="G18" s="11"/>
      <c r="H18" s="72" t="s">
        <v>20</v>
      </c>
      <c r="I18" s="72"/>
      <c r="J18" s="72"/>
      <c r="K18" s="72"/>
      <c r="L18" s="72"/>
    </row>
    <row r="19" spans="1:12" ht="74.25" customHeight="1" x14ac:dyDescent="0.25">
      <c r="A19" s="12" t="s">
        <v>1</v>
      </c>
      <c r="B19" s="12" t="s">
        <v>10</v>
      </c>
      <c r="C19" s="12" t="s">
        <v>2</v>
      </c>
      <c r="D19" s="12" t="s">
        <v>3</v>
      </c>
      <c r="E19" s="13" t="s">
        <v>4</v>
      </c>
      <c r="F19" s="12" t="s">
        <v>18</v>
      </c>
      <c r="G19" s="12" t="s">
        <v>22</v>
      </c>
      <c r="H19" s="14" t="s">
        <v>23</v>
      </c>
      <c r="I19" s="14" t="s">
        <v>21</v>
      </c>
      <c r="J19" s="14" t="s">
        <v>0</v>
      </c>
      <c r="K19" s="14" t="s">
        <v>17</v>
      </c>
      <c r="L19" s="14" t="s">
        <v>7</v>
      </c>
    </row>
    <row r="20" spans="1:12" ht="243" customHeight="1" x14ac:dyDescent="0.25">
      <c r="A20" s="17" t="s">
        <v>47</v>
      </c>
      <c r="B20" s="17" t="s">
        <v>48</v>
      </c>
      <c r="C20" s="15">
        <v>43850</v>
      </c>
      <c r="D20" s="15">
        <v>44012</v>
      </c>
      <c r="E20" s="5" t="s">
        <v>45</v>
      </c>
      <c r="F20" s="4">
        <v>0</v>
      </c>
      <c r="G20" s="18" t="s">
        <v>46</v>
      </c>
      <c r="H20" s="58" t="s">
        <v>157</v>
      </c>
      <c r="I20" s="29">
        <v>0.8</v>
      </c>
      <c r="J20" s="28">
        <v>44104</v>
      </c>
      <c r="K20" s="4">
        <v>0</v>
      </c>
      <c r="L20" s="31" t="s">
        <v>83</v>
      </c>
    </row>
    <row r="21" spans="1:12" s="16" customFormat="1" ht="126.75" customHeight="1" x14ac:dyDescent="0.25">
      <c r="A21" s="17" t="s">
        <v>57</v>
      </c>
      <c r="B21" s="19" t="s">
        <v>58</v>
      </c>
      <c r="C21" s="15">
        <v>43850</v>
      </c>
      <c r="D21" s="15">
        <v>44195</v>
      </c>
      <c r="E21" s="5" t="s">
        <v>45</v>
      </c>
      <c r="F21" s="4">
        <v>0</v>
      </c>
      <c r="G21" s="18" t="s">
        <v>46</v>
      </c>
      <c r="H21" s="58" t="s">
        <v>158</v>
      </c>
      <c r="I21" s="29">
        <v>1</v>
      </c>
      <c r="J21" s="28">
        <v>44104</v>
      </c>
      <c r="K21" s="4">
        <v>0</v>
      </c>
      <c r="L21" s="30" t="s">
        <v>84</v>
      </c>
    </row>
    <row r="22" spans="1:12" s="16" customFormat="1" ht="272.25" customHeight="1" x14ac:dyDescent="0.25">
      <c r="A22" s="17" t="s">
        <v>72</v>
      </c>
      <c r="B22" s="17" t="s">
        <v>59</v>
      </c>
      <c r="C22" s="15">
        <v>43850</v>
      </c>
      <c r="D22" s="15">
        <v>44073</v>
      </c>
      <c r="E22" s="5" t="s">
        <v>45</v>
      </c>
      <c r="F22" s="4">
        <v>0</v>
      </c>
      <c r="G22" s="18" t="s">
        <v>46</v>
      </c>
      <c r="H22" s="58" t="s">
        <v>159</v>
      </c>
      <c r="I22" s="29">
        <v>0.5</v>
      </c>
      <c r="J22" s="28">
        <v>44104</v>
      </c>
      <c r="K22" s="4">
        <v>0</v>
      </c>
      <c r="L22" s="31" t="s">
        <v>85</v>
      </c>
    </row>
    <row r="23" spans="1:12" s="16" customFormat="1" ht="211.5" customHeight="1" x14ac:dyDescent="0.25">
      <c r="A23" s="17" t="s">
        <v>51</v>
      </c>
      <c r="B23" s="17" t="s">
        <v>52</v>
      </c>
      <c r="C23" s="15">
        <v>41294</v>
      </c>
      <c r="D23" s="15">
        <v>44196</v>
      </c>
      <c r="E23" s="5" t="s">
        <v>45</v>
      </c>
      <c r="F23" s="4">
        <v>0</v>
      </c>
      <c r="G23" s="18" t="s">
        <v>46</v>
      </c>
      <c r="H23" s="58" t="s">
        <v>160</v>
      </c>
      <c r="I23" s="29">
        <v>0.8</v>
      </c>
      <c r="J23" s="28">
        <v>44104</v>
      </c>
      <c r="K23" s="4">
        <v>0</v>
      </c>
      <c r="L23" s="30" t="s">
        <v>86</v>
      </c>
    </row>
    <row r="24" spans="1:12" s="16" customFormat="1" ht="183.75" customHeight="1" x14ac:dyDescent="0.25">
      <c r="A24" s="17" t="s">
        <v>60</v>
      </c>
      <c r="B24" s="17" t="s">
        <v>61</v>
      </c>
      <c r="C24" s="15">
        <v>43850</v>
      </c>
      <c r="D24" s="15">
        <v>44196</v>
      </c>
      <c r="E24" s="5" t="s">
        <v>45</v>
      </c>
      <c r="F24" s="4">
        <v>0</v>
      </c>
      <c r="G24" s="18" t="s">
        <v>46</v>
      </c>
      <c r="H24" s="58" t="s">
        <v>161</v>
      </c>
      <c r="I24" s="29">
        <v>0.1</v>
      </c>
      <c r="J24" s="28">
        <v>44104</v>
      </c>
      <c r="K24" s="4">
        <v>0</v>
      </c>
      <c r="L24" s="34" t="s">
        <v>87</v>
      </c>
    </row>
    <row r="25" spans="1:12" s="16" customFormat="1" ht="378" customHeight="1" x14ac:dyDescent="0.25">
      <c r="A25" s="25" t="s">
        <v>62</v>
      </c>
      <c r="B25" s="26" t="s">
        <v>73</v>
      </c>
      <c r="C25" s="20">
        <v>43850</v>
      </c>
      <c r="D25" s="20">
        <v>44073</v>
      </c>
      <c r="E25" s="21" t="s">
        <v>45</v>
      </c>
      <c r="F25" s="22">
        <v>0</v>
      </c>
      <c r="G25" s="23" t="s">
        <v>46</v>
      </c>
      <c r="H25" s="58" t="s">
        <v>162</v>
      </c>
      <c r="I25" s="29">
        <v>0.9</v>
      </c>
      <c r="J25" s="28">
        <v>44104</v>
      </c>
      <c r="K25" s="22">
        <v>0</v>
      </c>
      <c r="L25" s="31" t="s">
        <v>88</v>
      </c>
    </row>
    <row r="26" spans="1:12" s="16" customFormat="1" ht="153" customHeight="1" x14ac:dyDescent="0.25">
      <c r="A26" s="25" t="s">
        <v>49</v>
      </c>
      <c r="B26" s="26" t="s">
        <v>50</v>
      </c>
      <c r="C26" s="20">
        <v>43850</v>
      </c>
      <c r="D26" s="20">
        <v>44073</v>
      </c>
      <c r="E26" s="21" t="s">
        <v>45</v>
      </c>
      <c r="F26" s="22">
        <v>0</v>
      </c>
      <c r="G26" s="23" t="s">
        <v>46</v>
      </c>
      <c r="H26" s="58" t="s">
        <v>163</v>
      </c>
      <c r="I26" s="29">
        <v>0.1</v>
      </c>
      <c r="J26" s="28">
        <v>44104</v>
      </c>
      <c r="K26" s="22">
        <v>0</v>
      </c>
      <c r="L26" s="31" t="s">
        <v>89</v>
      </c>
    </row>
    <row r="27" spans="1:12" s="16" customFormat="1" ht="223.5" customHeight="1" x14ac:dyDescent="0.25">
      <c r="A27" s="25" t="s">
        <v>55</v>
      </c>
      <c r="B27" s="25" t="s">
        <v>55</v>
      </c>
      <c r="C27" s="20">
        <v>43850</v>
      </c>
      <c r="D27" s="20">
        <v>44196</v>
      </c>
      <c r="E27" s="21" t="s">
        <v>45</v>
      </c>
      <c r="F27" s="22">
        <v>0</v>
      </c>
      <c r="G27" s="23" t="s">
        <v>46</v>
      </c>
      <c r="H27" s="58" t="s">
        <v>164</v>
      </c>
      <c r="I27" s="29">
        <v>0.6</v>
      </c>
      <c r="J27" s="28">
        <v>44104</v>
      </c>
      <c r="K27" s="22">
        <v>0</v>
      </c>
      <c r="L27" s="31" t="s">
        <v>90</v>
      </c>
    </row>
    <row r="28" spans="1:12" s="16" customFormat="1" ht="157.5" customHeight="1" x14ac:dyDescent="0.25">
      <c r="A28" s="25" t="s">
        <v>64</v>
      </c>
      <c r="B28" s="19" t="s">
        <v>63</v>
      </c>
      <c r="C28" s="15">
        <v>43850</v>
      </c>
      <c r="D28" s="15">
        <v>44196</v>
      </c>
      <c r="E28" s="5" t="s">
        <v>45</v>
      </c>
      <c r="F28" s="4">
        <v>0</v>
      </c>
      <c r="G28" s="18" t="s">
        <v>46</v>
      </c>
      <c r="H28" s="58" t="s">
        <v>80</v>
      </c>
      <c r="I28" s="29">
        <v>0.75</v>
      </c>
      <c r="J28" s="28">
        <v>44104</v>
      </c>
      <c r="K28" s="4">
        <v>0</v>
      </c>
      <c r="L28" s="31" t="s">
        <v>75</v>
      </c>
    </row>
    <row r="29" spans="1:12" s="16" customFormat="1" ht="409.6" customHeight="1" x14ac:dyDescent="0.25">
      <c r="A29" s="25" t="s">
        <v>65</v>
      </c>
      <c r="B29" s="25" t="s">
        <v>66</v>
      </c>
      <c r="C29" s="20">
        <v>43850</v>
      </c>
      <c r="D29" s="20">
        <v>44196</v>
      </c>
      <c r="E29" s="21" t="s">
        <v>45</v>
      </c>
      <c r="F29" s="22">
        <v>0</v>
      </c>
      <c r="G29" s="23" t="s">
        <v>54</v>
      </c>
      <c r="H29" s="58" t="s">
        <v>165</v>
      </c>
      <c r="I29" s="29">
        <v>0.3</v>
      </c>
      <c r="J29" s="28">
        <v>44104</v>
      </c>
      <c r="K29" s="22">
        <v>0</v>
      </c>
      <c r="L29" s="31" t="s">
        <v>91</v>
      </c>
    </row>
    <row r="30" spans="1:12" s="16" customFormat="1" ht="119.25" customHeight="1" x14ac:dyDescent="0.25">
      <c r="A30" s="27" t="s">
        <v>56</v>
      </c>
      <c r="B30" s="27" t="s">
        <v>56</v>
      </c>
      <c r="C30" s="15">
        <v>43850</v>
      </c>
      <c r="D30" s="15">
        <v>44104</v>
      </c>
      <c r="E30" s="5" t="s">
        <v>45</v>
      </c>
      <c r="F30" s="4">
        <v>0</v>
      </c>
      <c r="G30" s="18" t="s">
        <v>46</v>
      </c>
      <c r="H30" s="58" t="s">
        <v>155</v>
      </c>
      <c r="I30" s="29">
        <v>0.87</v>
      </c>
      <c r="J30" s="28">
        <v>44104</v>
      </c>
      <c r="K30" s="4">
        <v>0</v>
      </c>
      <c r="L30" s="31" t="s">
        <v>92</v>
      </c>
    </row>
    <row r="31" spans="1:12" s="16" customFormat="1" ht="94.5" customHeight="1" x14ac:dyDescent="0.25">
      <c r="A31" s="25" t="s">
        <v>67</v>
      </c>
      <c r="B31" s="25" t="s">
        <v>68</v>
      </c>
      <c r="C31" s="20">
        <v>44105</v>
      </c>
      <c r="D31" s="20">
        <v>44196</v>
      </c>
      <c r="E31" s="21" t="s">
        <v>45</v>
      </c>
      <c r="F31" s="22">
        <v>0</v>
      </c>
      <c r="G31" s="23" t="s">
        <v>46</v>
      </c>
      <c r="H31" s="58" t="s">
        <v>156</v>
      </c>
      <c r="I31" s="29">
        <v>0.1</v>
      </c>
      <c r="J31" s="28">
        <v>44104</v>
      </c>
      <c r="K31" s="22">
        <v>0</v>
      </c>
      <c r="L31" s="31" t="s">
        <v>93</v>
      </c>
    </row>
    <row r="32" spans="1:12" ht="40.5" customHeight="1" x14ac:dyDescent="0.25">
      <c r="A32" s="59" t="s">
        <v>25</v>
      </c>
      <c r="B32" s="60"/>
      <c r="C32" s="60"/>
      <c r="D32" s="60"/>
      <c r="E32" s="60"/>
      <c r="F32" s="60"/>
      <c r="G32" s="60"/>
      <c r="H32" s="61"/>
      <c r="I32" s="24">
        <f>+Hoja1!G14</f>
        <v>0.65</v>
      </c>
      <c r="J32" s="62"/>
      <c r="K32" s="63"/>
      <c r="L32" s="64"/>
    </row>
    <row r="33" spans="1:12" ht="100.5" customHeight="1" x14ac:dyDescent="0.25">
      <c r="A33" s="65" t="s">
        <v>53</v>
      </c>
      <c r="B33" s="66"/>
      <c r="C33" s="66"/>
      <c r="D33" s="66"/>
      <c r="E33" s="66"/>
      <c r="F33" s="66"/>
      <c r="G33" s="66"/>
      <c r="H33" s="66"/>
      <c r="I33" s="66"/>
      <c r="J33" s="66"/>
      <c r="K33" s="66"/>
      <c r="L33" s="67"/>
    </row>
  </sheetData>
  <mergeCells count="24">
    <mergeCell ref="B7:L7"/>
    <mergeCell ref="B8:L8"/>
    <mergeCell ref="B9:L9"/>
    <mergeCell ref="B10:L10"/>
    <mergeCell ref="B1:K1"/>
    <mergeCell ref="A5:L5"/>
    <mergeCell ref="B6:L6"/>
    <mergeCell ref="B2:L2"/>
    <mergeCell ref="B3:F3"/>
    <mergeCell ref="B4:F4"/>
    <mergeCell ref="H3:L3"/>
    <mergeCell ref="H4:L4"/>
    <mergeCell ref="A15:L15"/>
    <mergeCell ref="B16:L16"/>
    <mergeCell ref="B12:L12"/>
    <mergeCell ref="B11:L11"/>
    <mergeCell ref="A13:L13"/>
    <mergeCell ref="A14:L14"/>
    <mergeCell ref="A32:H32"/>
    <mergeCell ref="J32:L32"/>
    <mergeCell ref="A33:L33"/>
    <mergeCell ref="B17:L17"/>
    <mergeCell ref="A18:F18"/>
    <mergeCell ref="H18:L18"/>
  </mergeCells>
  <hyperlinks>
    <hyperlink ref="L24" r:id="rId1" xr:uid="{CC953458-021D-42ED-8951-D022D9E39187}"/>
  </hyperlinks>
  <printOptions horizontalCentered="1"/>
  <pageMargins left="0.19685039370078741" right="0.19685039370078741" top="0.35433070866141736" bottom="0.55118110236220474" header="0.31496062992125984" footer="0.31496062992125984"/>
  <pageSetup scale="38" orientation="landscape" r:id="rId2"/>
  <headerFooter>
    <oddFooter>&amp;CPág. &amp;P de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321F-D414-4E23-ADEF-C8AB6191356F}">
  <dimension ref="A1:K29"/>
  <sheetViews>
    <sheetView showGridLines="0" topLeftCell="A7" zoomScale="70" zoomScaleNormal="70" workbookViewId="0">
      <selection activeCell="F5" sqref="F5"/>
    </sheetView>
  </sheetViews>
  <sheetFormatPr baseColWidth="10" defaultRowHeight="18.75" x14ac:dyDescent="0.3"/>
  <cols>
    <col min="1" max="1" width="23.85546875" style="35" customWidth="1"/>
    <col min="2" max="2" width="29" style="35" customWidth="1"/>
    <col min="3" max="3" width="19" style="35" customWidth="1"/>
    <col min="4" max="4" width="22.42578125" style="35" customWidth="1"/>
    <col min="5" max="5" width="21.7109375" style="16" customWidth="1"/>
    <col min="6" max="7" width="39" style="36" customWidth="1"/>
    <col min="8" max="8" width="17.42578125" style="16" customWidth="1"/>
    <col min="9" max="9" width="21.140625" style="16" customWidth="1"/>
    <col min="10" max="10" width="114.85546875" style="35" customWidth="1"/>
    <col min="11" max="11" width="25.140625" style="35" customWidth="1"/>
    <col min="12" max="16384" width="11.42578125" style="35"/>
  </cols>
  <sheetData>
    <row r="1" spans="1:11" ht="32.25" customHeight="1" x14ac:dyDescent="0.3">
      <c r="A1" s="96"/>
      <c r="B1" s="97"/>
      <c r="C1" s="102" t="s">
        <v>152</v>
      </c>
      <c r="D1" s="102"/>
      <c r="E1" s="102"/>
      <c r="F1" s="102"/>
      <c r="G1" s="102"/>
      <c r="H1" s="102"/>
      <c r="I1" s="102"/>
      <c r="J1" s="102"/>
      <c r="K1" s="55" t="s">
        <v>151</v>
      </c>
    </row>
    <row r="2" spans="1:11" ht="30" customHeight="1" x14ac:dyDescent="0.3">
      <c r="A2" s="98"/>
      <c r="B2" s="99"/>
      <c r="C2" s="102"/>
      <c r="D2" s="102"/>
      <c r="E2" s="102"/>
      <c r="F2" s="102"/>
      <c r="G2" s="102"/>
      <c r="H2" s="102"/>
      <c r="I2" s="102"/>
      <c r="J2" s="102"/>
      <c r="K2" s="56" t="s">
        <v>150</v>
      </c>
    </row>
    <row r="3" spans="1:11" ht="36" customHeight="1" x14ac:dyDescent="0.3">
      <c r="A3" s="98"/>
      <c r="B3" s="99"/>
      <c r="C3" s="102"/>
      <c r="D3" s="102"/>
      <c r="E3" s="102"/>
      <c r="F3" s="102"/>
      <c r="G3" s="102"/>
      <c r="H3" s="102"/>
      <c r="I3" s="102"/>
      <c r="J3" s="102"/>
      <c r="K3" s="55" t="s">
        <v>149</v>
      </c>
    </row>
    <row r="4" spans="1:11" ht="36" customHeight="1" x14ac:dyDescent="0.3">
      <c r="A4" s="100"/>
      <c r="B4" s="101"/>
      <c r="C4" s="102"/>
      <c r="D4" s="102"/>
      <c r="E4" s="102"/>
      <c r="F4" s="102"/>
      <c r="G4" s="102"/>
      <c r="H4" s="102"/>
      <c r="I4" s="102"/>
      <c r="J4" s="102"/>
      <c r="K4" s="55" t="s">
        <v>148</v>
      </c>
    </row>
    <row r="5" spans="1:11" ht="36" customHeight="1" x14ac:dyDescent="0.3">
      <c r="A5" s="54"/>
      <c r="B5" s="54"/>
      <c r="C5" s="54"/>
      <c r="D5" s="54"/>
      <c r="E5" s="54"/>
      <c r="F5" s="54"/>
      <c r="G5" s="52"/>
      <c r="H5" s="52"/>
      <c r="I5" s="46"/>
      <c r="J5" s="46"/>
      <c r="K5" s="46"/>
    </row>
    <row r="6" spans="1:11" ht="36" customHeight="1" x14ac:dyDescent="0.3">
      <c r="A6" s="53" t="s">
        <v>147</v>
      </c>
      <c r="B6" s="48"/>
      <c r="C6" s="50" t="s">
        <v>146</v>
      </c>
      <c r="D6" s="49"/>
      <c r="E6" s="48"/>
      <c r="F6" s="48"/>
      <c r="G6" s="35"/>
      <c r="H6" s="52"/>
      <c r="I6" s="46"/>
      <c r="J6" s="46"/>
      <c r="K6" s="46"/>
    </row>
    <row r="7" spans="1:11" ht="36" customHeight="1" x14ac:dyDescent="0.3">
      <c r="A7" s="51" t="s">
        <v>145</v>
      </c>
      <c r="B7" s="48"/>
      <c r="C7" s="50" t="s">
        <v>144</v>
      </c>
      <c r="D7" s="49"/>
      <c r="E7" s="48"/>
      <c r="F7" s="48"/>
      <c r="G7" s="35"/>
      <c r="H7" s="52"/>
      <c r="I7" s="46"/>
      <c r="J7" s="46"/>
      <c r="K7" s="46" t="s">
        <v>143</v>
      </c>
    </row>
    <row r="8" spans="1:11" ht="36" customHeight="1" x14ac:dyDescent="0.3">
      <c r="A8" s="51" t="s">
        <v>142</v>
      </c>
      <c r="B8" s="48"/>
      <c r="C8" s="50" t="s">
        <v>141</v>
      </c>
      <c r="D8" s="49"/>
      <c r="E8" s="48"/>
      <c r="F8" s="48"/>
      <c r="G8" s="35"/>
      <c r="H8" s="47"/>
      <c r="I8" s="46"/>
      <c r="J8" s="46"/>
      <c r="K8" s="46"/>
    </row>
    <row r="9" spans="1:11" ht="36" customHeight="1" x14ac:dyDescent="0.3">
      <c r="A9" s="51" t="s">
        <v>140</v>
      </c>
      <c r="B9" s="48"/>
      <c r="C9" s="50" t="s">
        <v>139</v>
      </c>
      <c r="D9" s="49"/>
      <c r="E9" s="48"/>
      <c r="F9" s="48"/>
      <c r="G9" s="35"/>
      <c r="H9" s="47"/>
      <c r="I9" s="46"/>
      <c r="J9" s="46"/>
      <c r="K9" s="46"/>
    </row>
    <row r="10" spans="1:11" ht="36" customHeight="1" x14ac:dyDescent="0.3"/>
    <row r="11" spans="1:11" ht="32.25" customHeight="1" x14ac:dyDescent="0.4">
      <c r="A11" s="45" t="s">
        <v>138</v>
      </c>
      <c r="B11" s="44" t="s">
        <v>137</v>
      </c>
      <c r="D11" s="103" t="s">
        <v>136</v>
      </c>
      <c r="E11" s="104"/>
      <c r="F11" s="43">
        <v>0.11</v>
      </c>
      <c r="G11" s="103" t="s">
        <v>135</v>
      </c>
      <c r="H11" s="105"/>
      <c r="I11" s="105"/>
      <c r="J11" s="104"/>
    </row>
    <row r="12" spans="1:11" ht="31.5" customHeight="1" x14ac:dyDescent="0.4">
      <c r="A12" s="45" t="s">
        <v>134</v>
      </c>
      <c r="B12" s="44" t="s">
        <v>133</v>
      </c>
      <c r="D12" s="103" t="s">
        <v>132</v>
      </c>
      <c r="E12" s="104"/>
      <c r="F12" s="43">
        <f>47%-F11</f>
        <v>0.36</v>
      </c>
      <c r="G12" s="106">
        <f>SUM(I16:I28)</f>
        <v>0.65100000000000013</v>
      </c>
      <c r="H12" s="106"/>
      <c r="I12" s="106"/>
      <c r="J12" s="106"/>
    </row>
    <row r="13" spans="1:11" ht="30.75" customHeight="1" x14ac:dyDescent="0.4">
      <c r="D13" s="103" t="s">
        <v>131</v>
      </c>
      <c r="E13" s="104"/>
      <c r="F13" s="43">
        <v>0.18</v>
      </c>
      <c r="G13" s="106"/>
      <c r="H13" s="106"/>
      <c r="I13" s="106"/>
      <c r="J13" s="106"/>
    </row>
    <row r="14" spans="1:11" x14ac:dyDescent="0.3">
      <c r="G14" s="57">
        <v>0.65</v>
      </c>
    </row>
    <row r="16" spans="1:11" ht="36" x14ac:dyDescent="0.3">
      <c r="A16" s="41" t="s">
        <v>1</v>
      </c>
      <c r="B16" s="41" t="s">
        <v>10</v>
      </c>
      <c r="C16" s="41" t="s">
        <v>2</v>
      </c>
      <c r="D16" s="41" t="s">
        <v>3</v>
      </c>
      <c r="E16" s="42" t="s">
        <v>130</v>
      </c>
      <c r="F16" s="41" t="s">
        <v>129</v>
      </c>
      <c r="G16" s="41" t="s">
        <v>128</v>
      </c>
      <c r="H16" s="42" t="s">
        <v>127</v>
      </c>
      <c r="I16" s="42" t="s">
        <v>126</v>
      </c>
      <c r="J16" s="41" t="s">
        <v>125</v>
      </c>
      <c r="K16" s="41" t="s">
        <v>7</v>
      </c>
    </row>
    <row r="17" spans="1:11" ht="252" x14ac:dyDescent="0.3">
      <c r="A17" s="17" t="s">
        <v>47</v>
      </c>
      <c r="B17" s="17" t="s">
        <v>48</v>
      </c>
      <c r="C17" s="40">
        <v>43850</v>
      </c>
      <c r="D17" s="40">
        <v>44012</v>
      </c>
      <c r="E17" s="29">
        <v>0.12</v>
      </c>
      <c r="F17" s="39" t="s">
        <v>124</v>
      </c>
      <c r="G17" s="17" t="s">
        <v>123</v>
      </c>
      <c r="H17" s="29">
        <v>0.8</v>
      </c>
      <c r="I17" s="38">
        <f>H17*E17</f>
        <v>9.6000000000000002E-2</v>
      </c>
      <c r="J17" s="32" t="s">
        <v>76</v>
      </c>
      <c r="K17" s="32" t="s">
        <v>83</v>
      </c>
    </row>
    <row r="18" spans="1:11" ht="180" x14ac:dyDescent="0.3">
      <c r="A18" s="17" t="s">
        <v>57</v>
      </c>
      <c r="B18" s="32" t="s">
        <v>58</v>
      </c>
      <c r="C18" s="40">
        <v>43850</v>
      </c>
      <c r="D18" s="40">
        <v>44195</v>
      </c>
      <c r="E18" s="29">
        <v>0.1</v>
      </c>
      <c r="F18" s="39" t="s">
        <v>122</v>
      </c>
      <c r="G18" s="17" t="s">
        <v>121</v>
      </c>
      <c r="H18" s="29">
        <v>1</v>
      </c>
      <c r="I18" s="38">
        <f>H18*E18</f>
        <v>0.1</v>
      </c>
      <c r="J18" s="32" t="s">
        <v>94</v>
      </c>
      <c r="K18" s="33" t="s">
        <v>84</v>
      </c>
    </row>
    <row r="19" spans="1:11" ht="270" x14ac:dyDescent="0.3">
      <c r="A19" s="17" t="s">
        <v>72</v>
      </c>
      <c r="B19" s="17" t="s">
        <v>59</v>
      </c>
      <c r="C19" s="40">
        <v>43850</v>
      </c>
      <c r="D19" s="40">
        <v>44073</v>
      </c>
      <c r="E19" s="29">
        <v>0.1</v>
      </c>
      <c r="F19" s="39" t="s">
        <v>120</v>
      </c>
      <c r="G19" s="17" t="s">
        <v>119</v>
      </c>
      <c r="H19" s="29">
        <v>0.5</v>
      </c>
      <c r="I19" s="38">
        <f t="shared" ref="I19:I28" si="0">+E19*H19</f>
        <v>0.05</v>
      </c>
      <c r="J19" s="32" t="s">
        <v>154</v>
      </c>
      <c r="K19" s="32" t="s">
        <v>85</v>
      </c>
    </row>
    <row r="20" spans="1:11" ht="216" x14ac:dyDescent="0.3">
      <c r="A20" s="17" t="s">
        <v>51</v>
      </c>
      <c r="B20" s="17" t="s">
        <v>52</v>
      </c>
      <c r="C20" s="40">
        <v>41294</v>
      </c>
      <c r="D20" s="40">
        <v>44196</v>
      </c>
      <c r="E20" s="29">
        <v>0.1</v>
      </c>
      <c r="F20" s="39" t="s">
        <v>118</v>
      </c>
      <c r="G20" s="17" t="s">
        <v>117</v>
      </c>
      <c r="H20" s="29">
        <v>0.8</v>
      </c>
      <c r="I20" s="38">
        <f t="shared" si="0"/>
        <v>8.0000000000000016E-2</v>
      </c>
      <c r="J20" s="32" t="s">
        <v>95</v>
      </c>
      <c r="K20" s="33" t="s">
        <v>86</v>
      </c>
    </row>
    <row r="21" spans="1:11" ht="216" x14ac:dyDescent="0.3">
      <c r="A21" s="17" t="s">
        <v>60</v>
      </c>
      <c r="B21" s="17" t="s">
        <v>116</v>
      </c>
      <c r="C21" s="40">
        <v>43850</v>
      </c>
      <c r="D21" s="40">
        <v>44196</v>
      </c>
      <c r="E21" s="29">
        <v>0.05</v>
      </c>
      <c r="F21" s="39" t="s">
        <v>115</v>
      </c>
      <c r="G21" s="17" t="s">
        <v>114</v>
      </c>
      <c r="H21" s="29">
        <v>0.1</v>
      </c>
      <c r="I21" s="38">
        <f t="shared" si="0"/>
        <v>5.000000000000001E-3</v>
      </c>
      <c r="J21" s="32" t="s">
        <v>77</v>
      </c>
      <c r="K21" s="34" t="s">
        <v>87</v>
      </c>
    </row>
    <row r="22" spans="1:11" ht="324" x14ac:dyDescent="0.3">
      <c r="A22" s="25" t="s">
        <v>113</v>
      </c>
      <c r="B22" s="26" t="s">
        <v>73</v>
      </c>
      <c r="C22" s="20">
        <v>43850</v>
      </c>
      <c r="D22" s="20">
        <v>44073</v>
      </c>
      <c r="E22" s="29">
        <v>0.1</v>
      </c>
      <c r="F22" s="39" t="s">
        <v>112</v>
      </c>
      <c r="G22" s="4" t="s">
        <v>111</v>
      </c>
      <c r="H22" s="29">
        <v>0.9</v>
      </c>
      <c r="I22" s="38">
        <f t="shared" si="0"/>
        <v>9.0000000000000011E-2</v>
      </c>
      <c r="J22" s="32" t="s">
        <v>78</v>
      </c>
      <c r="K22" s="32" t="s">
        <v>88</v>
      </c>
    </row>
    <row r="23" spans="1:11" ht="234" x14ac:dyDescent="0.3">
      <c r="A23" s="25" t="s">
        <v>49</v>
      </c>
      <c r="B23" s="26" t="s">
        <v>50</v>
      </c>
      <c r="C23" s="20">
        <v>43850</v>
      </c>
      <c r="D23" s="20">
        <v>44073</v>
      </c>
      <c r="E23" s="29">
        <v>0.05</v>
      </c>
      <c r="F23" s="39" t="s">
        <v>110</v>
      </c>
      <c r="G23" s="4" t="s">
        <v>109</v>
      </c>
      <c r="H23" s="29">
        <v>0.1</v>
      </c>
      <c r="I23" s="38">
        <f t="shared" si="0"/>
        <v>5.000000000000001E-3</v>
      </c>
      <c r="J23" s="32" t="s">
        <v>79</v>
      </c>
      <c r="K23" s="32" t="s">
        <v>89</v>
      </c>
    </row>
    <row r="24" spans="1:11" ht="366.75" customHeight="1" x14ac:dyDescent="0.3">
      <c r="A24" s="25" t="s">
        <v>55</v>
      </c>
      <c r="B24" s="25" t="s">
        <v>55</v>
      </c>
      <c r="C24" s="20">
        <v>43850</v>
      </c>
      <c r="D24" s="20">
        <v>44196</v>
      </c>
      <c r="E24" s="29">
        <v>0.05</v>
      </c>
      <c r="F24" s="39" t="s">
        <v>108</v>
      </c>
      <c r="G24" s="4" t="s">
        <v>107</v>
      </c>
      <c r="H24" s="29">
        <v>0.6</v>
      </c>
      <c r="I24" s="38">
        <f t="shared" si="0"/>
        <v>0.03</v>
      </c>
      <c r="J24" s="32" t="s">
        <v>96</v>
      </c>
      <c r="K24" s="32" t="s">
        <v>90</v>
      </c>
    </row>
    <row r="25" spans="1:11" ht="360" x14ac:dyDescent="0.3">
      <c r="A25" s="25" t="s">
        <v>64</v>
      </c>
      <c r="B25" s="32" t="s">
        <v>106</v>
      </c>
      <c r="C25" s="40">
        <v>43850</v>
      </c>
      <c r="D25" s="40">
        <v>44196</v>
      </c>
      <c r="E25" s="29">
        <v>0.1</v>
      </c>
      <c r="F25" s="39" t="s">
        <v>105</v>
      </c>
      <c r="G25" s="4" t="s">
        <v>104</v>
      </c>
      <c r="H25" s="29">
        <v>0.75</v>
      </c>
      <c r="I25" s="38">
        <f t="shared" si="0"/>
        <v>7.5000000000000011E-2</v>
      </c>
      <c r="J25" s="32" t="s">
        <v>80</v>
      </c>
      <c r="K25" s="32" t="s">
        <v>75</v>
      </c>
    </row>
    <row r="26" spans="1:11" ht="306" x14ac:dyDescent="0.3">
      <c r="A26" s="25" t="s">
        <v>65</v>
      </c>
      <c r="B26" s="25" t="s">
        <v>66</v>
      </c>
      <c r="C26" s="20">
        <v>43850</v>
      </c>
      <c r="D26" s="20">
        <v>44196</v>
      </c>
      <c r="E26" s="29">
        <v>0.1</v>
      </c>
      <c r="F26" s="39" t="s">
        <v>103</v>
      </c>
      <c r="G26" s="4" t="s">
        <v>102</v>
      </c>
      <c r="H26" s="29">
        <v>0.3</v>
      </c>
      <c r="I26" s="38">
        <f t="shared" si="0"/>
        <v>0.03</v>
      </c>
      <c r="J26" s="32" t="s">
        <v>81</v>
      </c>
      <c r="K26" s="32" t="s">
        <v>91</v>
      </c>
    </row>
    <row r="27" spans="1:11" ht="90" x14ac:dyDescent="0.3">
      <c r="A27" s="17" t="s">
        <v>56</v>
      </c>
      <c r="B27" s="17" t="s">
        <v>56</v>
      </c>
      <c r="C27" s="40">
        <v>43850</v>
      </c>
      <c r="D27" s="40">
        <v>44104</v>
      </c>
      <c r="E27" s="29">
        <v>0.1</v>
      </c>
      <c r="F27" s="39" t="s">
        <v>101</v>
      </c>
      <c r="G27" s="4" t="s">
        <v>100</v>
      </c>
      <c r="H27" s="29">
        <v>0.87</v>
      </c>
      <c r="I27" s="38">
        <f t="shared" si="0"/>
        <v>8.7000000000000008E-2</v>
      </c>
      <c r="J27" s="32" t="s">
        <v>82</v>
      </c>
      <c r="K27" s="32" t="s">
        <v>92</v>
      </c>
    </row>
    <row r="28" spans="1:11" ht="126" x14ac:dyDescent="0.3">
      <c r="A28" s="25" t="s">
        <v>67</v>
      </c>
      <c r="B28" s="25" t="s">
        <v>68</v>
      </c>
      <c r="C28" s="20">
        <v>44105</v>
      </c>
      <c r="D28" s="20">
        <v>44196</v>
      </c>
      <c r="E28" s="29">
        <v>0.03</v>
      </c>
      <c r="F28" s="39" t="s">
        <v>99</v>
      </c>
      <c r="G28" s="4" t="s">
        <v>98</v>
      </c>
      <c r="H28" s="29">
        <v>0.1</v>
      </c>
      <c r="I28" s="38">
        <f t="shared" si="0"/>
        <v>3.0000000000000001E-3</v>
      </c>
      <c r="J28" s="32" t="s">
        <v>153</v>
      </c>
      <c r="K28" s="32" t="s">
        <v>93</v>
      </c>
    </row>
    <row r="29" spans="1:11" x14ac:dyDescent="0.3">
      <c r="A29" s="95" t="s">
        <v>97</v>
      </c>
      <c r="B29" s="95"/>
      <c r="C29" s="95"/>
      <c r="D29" s="95"/>
      <c r="E29" s="37">
        <f>SUM(E17:E28)</f>
        <v>1</v>
      </c>
    </row>
  </sheetData>
  <mergeCells count="8">
    <mergeCell ref="A29:D29"/>
    <mergeCell ref="A1:B4"/>
    <mergeCell ref="C1:J4"/>
    <mergeCell ref="D11:E11"/>
    <mergeCell ref="G11:J11"/>
    <mergeCell ref="D12:E12"/>
    <mergeCell ref="G12:J13"/>
    <mergeCell ref="D13:E13"/>
  </mergeCells>
  <hyperlinks>
    <hyperlink ref="K21" r:id="rId1" xr:uid="{B00D3B73-F4C9-401D-8391-3A1181AA89C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Torre</cp:lastModifiedBy>
  <cp:lastPrinted>2020-01-31T21:29:53Z</cp:lastPrinted>
  <dcterms:created xsi:type="dcterms:W3CDTF">2016-06-27T17:23:36Z</dcterms:created>
  <dcterms:modified xsi:type="dcterms:W3CDTF">2020-10-08T01:55:02Z</dcterms:modified>
</cp:coreProperties>
</file>