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3. MARZO\2. INFORMES PRESUPUESTALES FEBRERO\3 PAGINA WEB\"/>
    </mc:Choice>
  </mc:AlternateContent>
  <bookViews>
    <workbookView xWindow="240" yWindow="120" windowWidth="18060" windowHeight="7050"/>
  </bookViews>
  <sheets>
    <sheet name="EJECUCION FEBRERO 2019" sheetId="2" r:id="rId1"/>
  </sheets>
  <calcPr calcId="162913"/>
</workbook>
</file>

<file path=xl/calcChain.xml><?xml version="1.0" encoding="utf-8"?>
<calcChain xmlns="http://schemas.openxmlformats.org/spreadsheetml/2006/main">
  <c r="S10" i="2" l="1"/>
  <c r="R10" i="2"/>
  <c r="Q10" i="2"/>
  <c r="S9" i="2"/>
  <c r="R9" i="2"/>
  <c r="Q9" i="2"/>
  <c r="S8" i="2"/>
  <c r="R8" i="2"/>
  <c r="Q8" i="2"/>
  <c r="S33" i="2"/>
  <c r="R33" i="2"/>
  <c r="Q33" i="2"/>
  <c r="S31" i="2"/>
  <c r="R31" i="2"/>
  <c r="Q31" i="2"/>
  <c r="S29" i="2"/>
  <c r="R29" i="2"/>
  <c r="Q29" i="2"/>
  <c r="S28" i="2"/>
  <c r="R28" i="2"/>
  <c r="Q28" i="2"/>
  <c r="S26" i="2"/>
  <c r="R26" i="2"/>
  <c r="Q26" i="2"/>
  <c r="H37" i="2"/>
  <c r="S24" i="2"/>
  <c r="R24" i="2"/>
  <c r="Q24" i="2"/>
  <c r="S21" i="2"/>
  <c r="R21" i="2"/>
  <c r="Q21" i="2"/>
  <c r="S20" i="2"/>
  <c r="R20" i="2"/>
  <c r="Q20" i="2"/>
  <c r="S19" i="2"/>
  <c r="R19" i="2"/>
  <c r="Q19" i="2"/>
  <c r="P22" i="2"/>
  <c r="S22" i="2" s="1"/>
  <c r="O22" i="2"/>
  <c r="R22" i="2" s="1"/>
  <c r="N22" i="2"/>
  <c r="Q22" i="2" s="1"/>
  <c r="M22" i="2"/>
  <c r="L22" i="2"/>
  <c r="K22" i="2"/>
  <c r="J22" i="2"/>
  <c r="I22" i="2"/>
  <c r="H22" i="2"/>
  <c r="H18" i="2"/>
  <c r="I18" i="2" l="1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S23" i="2"/>
  <c r="R23" i="2"/>
  <c r="Q23" i="2"/>
  <c r="J13" i="2" l="1"/>
  <c r="P37" i="2" l="1"/>
  <c r="O37" i="2"/>
  <c r="N37" i="2"/>
  <c r="M37" i="2"/>
  <c r="L37" i="2"/>
  <c r="K37" i="2"/>
  <c r="Q37" i="2" l="1"/>
  <c r="R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M38" i="2" s="1"/>
  <c r="L11" i="2"/>
  <c r="K11" i="2"/>
  <c r="L38" i="2" l="1"/>
  <c r="K38" i="2"/>
  <c r="S11" i="2"/>
  <c r="P38" i="2"/>
  <c r="R11" i="2"/>
  <c r="O38" i="2"/>
  <c r="Q11" i="2"/>
  <c r="N38" i="2"/>
  <c r="Q13" i="2"/>
  <c r="R13" i="2"/>
  <c r="S13" i="2"/>
  <c r="Q38" i="2" l="1"/>
  <c r="S38" i="2" l="1"/>
  <c r="R38" i="2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<sst xmlns="http://schemas.openxmlformats.org/spreadsheetml/2006/main" count="177" uniqueCount="74">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</sst>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zoomScale="110" zoomScaleNormal="110" workbookViewId="0">
      <selection sqref="A1:S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1059066665</v>
      </c>
      <c r="O8" s="5">
        <v>1059066665</v>
      </c>
      <c r="P8" s="5">
        <v>1059066665</v>
      </c>
      <c r="Q8" s="2">
        <f>N8/$K8</f>
        <v>0.13060206477072586</v>
      </c>
      <c r="R8" s="2">
        <f>O8/$K8</f>
        <v>0.13060206477072586</v>
      </c>
      <c r="S8" s="2">
        <f>P8/$K8</f>
        <v>0.13060206477072586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219425984</v>
      </c>
      <c r="O9" s="5">
        <v>219425984</v>
      </c>
      <c r="P9" s="5">
        <v>219425984</v>
      </c>
      <c r="Q9" s="2">
        <f t="shared" ref="Q9:Q10" si="0">N9/$K9</f>
        <v>7.7691643189030699E-2</v>
      </c>
      <c r="R9" s="2">
        <f t="shared" ref="R9:R10" si="1">O9/$K9</f>
        <v>7.7691643189030699E-2</v>
      </c>
      <c r="S9" s="2">
        <f t="shared" ref="S9:S10" si="2">P9/$K9</f>
        <v>7.7691643189030699E-2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62194110</v>
      </c>
      <c r="O10" s="5">
        <v>62194110</v>
      </c>
      <c r="P10" s="5">
        <v>62194110</v>
      </c>
      <c r="Q10" s="2">
        <f t="shared" si="0"/>
        <v>5.1829720743018573E-2</v>
      </c>
      <c r="R10" s="2">
        <f t="shared" si="1"/>
        <v>5.1829720743018573E-2</v>
      </c>
      <c r="S10" s="2">
        <f t="shared" si="2"/>
        <v>5.1829720743018573E-2</v>
      </c>
    </row>
    <row r="11" spans="1:19" x14ac:dyDescent="0.25">
      <c r="A11" s="21" t="s">
        <v>18</v>
      </c>
      <c r="B11" s="22"/>
      <c r="C11" s="22"/>
      <c r="D11" s="22"/>
      <c r="E11" s="22"/>
      <c r="F11" s="22"/>
      <c r="G11" s="23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1340686759</v>
      </c>
      <c r="O11" s="3">
        <f t="shared" si="3"/>
        <v>1340686759</v>
      </c>
      <c r="P11" s="3">
        <f t="shared" si="3"/>
        <v>1340686759</v>
      </c>
      <c r="Q11" s="4">
        <f>N11/(K11-L11)</f>
        <v>0.11049555259822881</v>
      </c>
      <c r="R11" s="4">
        <f>O11/($K11-L11)</f>
        <v>0.11049555259822881</v>
      </c>
      <c r="S11" s="4">
        <f>P11/($K11-L11)</f>
        <v>0.11049555259822881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4919150511.6300001</v>
      </c>
      <c r="N12" s="5">
        <v>3960114808.52</v>
      </c>
      <c r="O12" s="5">
        <v>645965821.16999996</v>
      </c>
      <c r="P12" s="5">
        <v>645965821.16999996</v>
      </c>
      <c r="Q12" s="2">
        <f>N12/$K12</f>
        <v>0.39904433491688057</v>
      </c>
      <c r="R12" s="2">
        <f t="shared" ref="R12:R16" si="4">O12/$K12</f>
        <v>6.5091295063779822E-2</v>
      </c>
      <c r="S12" s="2">
        <f t="shared" ref="S12:S16" si="5">P12/$K12</f>
        <v>6.5091295063779822E-2</v>
      </c>
    </row>
    <row r="13" spans="1:19" x14ac:dyDescent="0.25">
      <c r="A13" s="21" t="s">
        <v>42</v>
      </c>
      <c r="B13" s="22"/>
      <c r="C13" s="22"/>
      <c r="D13" s="22"/>
      <c r="E13" s="22"/>
      <c r="F13" s="22"/>
      <c r="G13" s="23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4919150511.6300001</v>
      </c>
      <c r="N13" s="3">
        <f t="shared" si="6"/>
        <v>3960114808.52</v>
      </c>
      <c r="O13" s="3">
        <f t="shared" si="6"/>
        <v>645965821.16999996</v>
      </c>
      <c r="P13" s="3">
        <f t="shared" si="6"/>
        <v>645965821.16999996</v>
      </c>
      <c r="Q13" s="4">
        <f>N13/K13</f>
        <v>0.39904433491688057</v>
      </c>
      <c r="R13" s="4">
        <f>O13/$K13</f>
        <v>6.5091295063779822E-2</v>
      </c>
      <c r="S13" s="4">
        <f>P13/$K13</f>
        <v>6.5091295063779822E-2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3360027</v>
      </c>
      <c r="O14" s="5">
        <v>3360027</v>
      </c>
      <c r="P14" s="5">
        <v>3360027</v>
      </c>
      <c r="Q14" s="2">
        <f>N14/$K14</f>
        <v>0.1120009</v>
      </c>
      <c r="R14" s="2">
        <f t="shared" si="4"/>
        <v>0.1120009</v>
      </c>
      <c r="S14" s="2">
        <f t="shared" si="5"/>
        <v>0.1120009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2">
        <f t="shared" ref="Q15:Q16" si="7">N15/$K15</f>
        <v>0</v>
      </c>
      <c r="R15" s="2">
        <f t="shared" si="4"/>
        <v>0</v>
      </c>
      <c r="S15" s="2">
        <f t="shared" si="5"/>
        <v>0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21" t="s">
        <v>43</v>
      </c>
      <c r="B18" s="22"/>
      <c r="C18" s="22"/>
      <c r="D18" s="22"/>
      <c r="E18" s="22"/>
      <c r="F18" s="22"/>
      <c r="G18" s="23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30000000</v>
      </c>
      <c r="N18" s="3">
        <f t="shared" si="11"/>
        <v>3360027</v>
      </c>
      <c r="O18" s="3">
        <f t="shared" si="11"/>
        <v>3360027</v>
      </c>
      <c r="P18" s="3">
        <f t="shared" si="11"/>
        <v>3360027</v>
      </c>
      <c r="Q18" s="4">
        <f>N18/(K18-L18)</f>
        <v>8.8375249868490272E-3</v>
      </c>
      <c r="R18" s="4">
        <f>O18/($K18-L18)</f>
        <v>8.8375249868490272E-3</v>
      </c>
      <c r="S18" s="4">
        <f>P18/($K18-L18)</f>
        <v>8.8375249868490272E-3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146117000</v>
      </c>
      <c r="N19" s="5">
        <v>0</v>
      </c>
      <c r="O19" s="5">
        <v>0</v>
      </c>
      <c r="P19" s="5">
        <v>0</v>
      </c>
      <c r="Q19" s="2">
        <f t="shared" ref="Q19:Q21" si="12">N19/$K19</f>
        <v>0</v>
      </c>
      <c r="R19" s="2">
        <f t="shared" ref="R19:R21" si="13">O19/$K19</f>
        <v>0</v>
      </c>
      <c r="S19" s="2">
        <f t="shared" ref="S19:S21" si="14">P19/$K19</f>
        <v>0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12"/>
        <v>0</v>
      </c>
      <c r="R20" s="2">
        <f t="shared" si="13"/>
        <v>0</v>
      </c>
      <c r="S20" s="2">
        <f t="shared" si="14"/>
        <v>0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21" t="s">
        <v>60</v>
      </c>
      <c r="B22" s="22"/>
      <c r="C22" s="22"/>
      <c r="D22" s="22"/>
      <c r="E22" s="22"/>
      <c r="F22" s="22"/>
      <c r="G22" s="23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146117000</v>
      </c>
      <c r="N22" s="3">
        <f t="shared" si="15"/>
        <v>0</v>
      </c>
      <c r="O22" s="3">
        <f t="shared" si="15"/>
        <v>0</v>
      </c>
      <c r="P22" s="3">
        <f t="shared" si="15"/>
        <v>0</v>
      </c>
      <c r="Q22" s="4">
        <f>N22/(K22-L22)</f>
        <v>0</v>
      </c>
      <c r="R22" s="4">
        <f>O22/($K22-L22)</f>
        <v>0</v>
      </c>
      <c r="S22" s="4">
        <f>P22/($K22-L22)</f>
        <v>0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2">
        <f>N23/$K23</f>
        <v>0</v>
      </c>
      <c r="R23" s="2">
        <f>O23/$K23</f>
        <v>0</v>
      </c>
      <c r="S23" s="2">
        <f>P23/$K23</f>
        <v>0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310000000</v>
      </c>
      <c r="N24" s="5">
        <v>250000000</v>
      </c>
      <c r="O24" s="5">
        <v>0</v>
      </c>
      <c r="P24" s="5">
        <v>0</v>
      </c>
      <c r="Q24" s="2">
        <f>N24/($K24-L24)</f>
        <v>9.3879083740142699E-2</v>
      </c>
      <c r="R24" s="2">
        <f>O24/($K24-L24)</f>
        <v>0</v>
      </c>
      <c r="S24" s="2">
        <f>P24/($K24-L24)</f>
        <v>0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2">
        <v>0</v>
      </c>
      <c r="R25" s="2">
        <v>0</v>
      </c>
      <c r="S25" s="2">
        <v>0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4190715137</v>
      </c>
      <c r="N26" s="5">
        <v>4079625237</v>
      </c>
      <c r="O26" s="5">
        <v>507089931.25</v>
      </c>
      <c r="P26" s="5">
        <v>507089931.25</v>
      </c>
      <c r="Q26" s="2">
        <f t="shared" ref="Q26:Q33" si="16">N26/($K26-L26)</f>
        <v>0.769740610754717</v>
      </c>
      <c r="R26" s="2">
        <f t="shared" ref="R26:R33" si="17">O26/($K26-L26)</f>
        <v>9.5677345518867918E-2</v>
      </c>
      <c r="S26" s="2">
        <f t="shared" ref="S26:S33" si="18">P26/($K26-L26)</f>
        <v>9.5677345518867918E-2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">
        <f t="shared" si="16"/>
        <v>0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0</v>
      </c>
      <c r="N30" s="5">
        <v>0</v>
      </c>
      <c r="O30" s="5">
        <v>0</v>
      </c>
      <c r="P30" s="5">
        <v>0</v>
      </c>
      <c r="Q30" s="2">
        <v>0</v>
      </c>
      <c r="R30" s="2">
        <v>0</v>
      </c>
      <c r="S30" s="2"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72740095320</v>
      </c>
      <c r="N31" s="5">
        <v>72740095320</v>
      </c>
      <c r="O31" s="5">
        <v>0</v>
      </c>
      <c r="P31" s="5">
        <v>0</v>
      </c>
      <c r="Q31" s="2">
        <f t="shared" si="16"/>
        <v>0.59652319550113997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0</v>
      </c>
      <c r="N32" s="5">
        <v>0</v>
      </c>
      <c r="O32" s="5">
        <v>0</v>
      </c>
      <c r="P32" s="5">
        <v>0</v>
      </c>
      <c r="Q32" s="2">
        <v>0</v>
      </c>
      <c r="R32" s="2">
        <v>0</v>
      </c>
      <c r="S32" s="2"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250000000</v>
      </c>
      <c r="N33" s="5">
        <v>0</v>
      </c>
      <c r="O33" s="5">
        <v>0</v>
      </c>
      <c r="P33" s="5">
        <v>0</v>
      </c>
      <c r="Q33" s="2">
        <f t="shared" si="16"/>
        <v>0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0</v>
      </c>
      <c r="N34" s="5">
        <v>0</v>
      </c>
      <c r="O34" s="5">
        <v>0</v>
      </c>
      <c r="P34" s="5">
        <v>0</v>
      </c>
      <c r="Q34" s="2">
        <v>0</v>
      </c>
      <c r="R34" s="2">
        <v>0</v>
      </c>
      <c r="S34" s="2"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0</v>
      </c>
      <c r="N35" s="5">
        <v>0</v>
      </c>
      <c r="O35" s="5">
        <v>0</v>
      </c>
      <c r="P35" s="5">
        <v>0</v>
      </c>
      <c r="Q35" s="2">
        <v>0</v>
      </c>
      <c r="R35" s="2">
        <v>0</v>
      </c>
      <c r="S35" s="2"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0</v>
      </c>
      <c r="N36" s="5">
        <v>0</v>
      </c>
      <c r="O36" s="5">
        <v>0</v>
      </c>
      <c r="P36" s="5">
        <v>0</v>
      </c>
      <c r="Q36" s="2">
        <v>0</v>
      </c>
      <c r="R36" s="2">
        <v>0</v>
      </c>
      <c r="S36" s="2">
        <v>0</v>
      </c>
    </row>
    <row r="37" spans="1:19" x14ac:dyDescent="0.25">
      <c r="A37" s="21" t="s">
        <v>19</v>
      </c>
      <c r="B37" s="22"/>
      <c r="C37" s="22"/>
      <c r="D37" s="22"/>
      <c r="E37" s="22"/>
      <c r="F37" s="22"/>
      <c r="G37" s="23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77490810457</v>
      </c>
      <c r="N37" s="3">
        <f t="shared" si="19"/>
        <v>77069720557</v>
      </c>
      <c r="O37" s="3">
        <f t="shared" si="19"/>
        <v>507089931.25</v>
      </c>
      <c r="P37" s="3">
        <f t="shared" si="19"/>
        <v>507089931.25</v>
      </c>
      <c r="Q37" s="4">
        <f>N37/(K37-L37)</f>
        <v>0.25884898194234918</v>
      </c>
      <c r="R37" s="4">
        <f>O37/($K37-L37)</f>
        <v>1.7031294717125638E-3</v>
      </c>
      <c r="S37" s="4">
        <f>P37/($K37-L37)</f>
        <v>1.7031294717125638E-3</v>
      </c>
    </row>
    <row r="38" spans="1:19" x14ac:dyDescent="0.25">
      <c r="A38" s="24" t="s">
        <v>20</v>
      </c>
      <c r="B38" s="25"/>
      <c r="C38" s="25"/>
      <c r="D38" s="25"/>
      <c r="E38" s="25"/>
      <c r="F38" s="25"/>
      <c r="G38" s="26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 t="shared" si="20"/>
        <v>356680983876</v>
      </c>
      <c r="L38" s="17">
        <f t="shared" si="20"/>
        <v>35760000000</v>
      </c>
      <c r="M38" s="17">
        <f t="shared" si="20"/>
        <v>94704572071.630005</v>
      </c>
      <c r="N38" s="17">
        <f t="shared" si="20"/>
        <v>82373882151.520004</v>
      </c>
      <c r="O38" s="17">
        <f t="shared" si="20"/>
        <v>2497102538.4200001</v>
      </c>
      <c r="P38" s="17">
        <f t="shared" si="20"/>
        <v>2497102538.4200001</v>
      </c>
      <c r="Q38" s="16">
        <f>N38/($K$38-$L$38)</f>
        <v>0.25667963857217974</v>
      </c>
      <c r="R38" s="16">
        <f>O38/($K$38-$L$38)</f>
        <v>7.7810509872575061E-3</v>
      </c>
      <c r="S38" s="16">
        <f>P38/($K$38-$L$38)</f>
        <v>7.7810509872575061E-3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37:G37"/>
    <mergeCell ref="A38:G38"/>
    <mergeCell ref="A13:G13"/>
    <mergeCell ref="A18:G18"/>
    <mergeCell ref="A11:G11"/>
    <mergeCell ref="A22:G22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2019-03-07T23:12:40Z</dcterms:modified>
</cp:coreProperties>
</file>