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vml" ContentType="application/vnd.openxmlformats-officedocument.vmlDrawing"/>
  <Default Extension="emf" ContentType="image/x-em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910"/>
  <workbookPr autoCompressPictures="0"/>
  <bookViews>
    <workbookView xWindow="120" yWindow="40" windowWidth="17520" windowHeight="8000" tabRatio="913"/>
  </bookViews>
  <sheets>
    <sheet name="DICCIONARIO" sheetId="1" r:id="rId1"/>
    <sheet name="Desembolsos cont no ejecutados" sheetId="2" r:id="rId2"/>
    <sheet name="Devoluciones al Tesoro" sheetId="3" r:id="rId3"/>
    <sheet name="Pagos Evaluadores" sheetId="4" r:id="rId4"/>
    <sheet name="Recursos Transferidos" sheetId="5" r:id="rId5"/>
    <sheet name="Reintegro cont" sheetId="6" r:id="rId6"/>
    <sheet name="RETENCIONES" sheetId="7" r:id="rId7"/>
    <sheet name="COMISIONES" sheetId="8" r:id="rId8"/>
    <sheet name="Excedentes de liquid" sheetId="9" r:id="rId9"/>
    <sheet name="GASTO GMF" sheetId="10" r:id="rId10"/>
    <sheet name="GASTOS BANCARIOS" sheetId="11" r:id="rId11"/>
    <sheet name="LIQUIDACIONES" sheetId="12" r:id="rId12"/>
    <sheet name="OTRAS DEDUCCIONES" sheetId="13" r:id="rId13"/>
    <sheet name="OTROS REINTEGROS" sheetId="14" r:id="rId14"/>
    <sheet name="PAGO DUC" sheetId="15" r:id="rId15"/>
    <sheet name="PARTIDAS CONCILIATORIAS" sheetId="16" r:id="rId16"/>
    <sheet name="Polizas" sheetId="17" r:id="rId17"/>
    <sheet name="Excedentes de Liquid Utilizados" sheetId="18" r:id="rId18"/>
    <sheet name="Prorrogas  Adi otrosi" sheetId="19" r:id="rId19"/>
    <sheet name="Recursos Contratados " sheetId="20" r:id="rId20"/>
    <sheet name="Resumen Conv Aporte" sheetId="21" r:id="rId21"/>
  </sheets>
  <externalReferences>
    <externalReference r:id="rId22"/>
  </externalReferenc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6" i="19" l="1"/>
  <c r="D6" i="19"/>
  <c r="I6" i="19"/>
</calcChain>
</file>

<file path=xl/comments1.xml><?xml version="1.0" encoding="utf-8"?>
<comments xmlns="http://schemas.openxmlformats.org/spreadsheetml/2006/main">
  <authors>
    <author>yrubio</author>
  </authors>
  <commentList>
    <comment ref="G5" authorId="0">
      <text>
        <r>
          <rPr>
            <b/>
            <sz val="9"/>
            <color indexed="81"/>
            <rFont val="Tahoma"/>
            <family val="2"/>
          </rPr>
          <t>yrubio:</t>
        </r>
        <r>
          <rPr>
            <sz val="9"/>
            <color indexed="81"/>
            <rFont val="Tahoma"/>
            <family val="2"/>
          </rPr>
          <t xml:space="preserve">
Fecha de firma (fechador)
</t>
        </r>
      </text>
    </comment>
    <comment ref="H5" authorId="0">
      <text>
        <r>
          <rPr>
            <b/>
            <sz val="9"/>
            <color indexed="81"/>
            <rFont val="Tahoma"/>
            <family val="2"/>
          </rPr>
          <t>yrubio:</t>
        </r>
        <r>
          <rPr>
            <sz val="9"/>
            <color indexed="81"/>
            <rFont val="Tahoma"/>
            <family val="2"/>
          </rPr>
          <t xml:space="preserve">
Fecha del dia en que llega el memo de Colciencias
</t>
        </r>
      </text>
    </comment>
    <comment ref="I5" authorId="0">
      <text>
        <r>
          <rPr>
            <b/>
            <sz val="9"/>
            <color indexed="81"/>
            <rFont val="Tahoma"/>
            <family val="2"/>
          </rPr>
          <t>yrubio:</t>
        </r>
        <r>
          <rPr>
            <sz val="9"/>
            <color indexed="81"/>
            <rFont val="Tahoma"/>
            <family val="2"/>
          </rPr>
          <t xml:space="preserve">
Fecha en la que se envia carta a Colciencias informando que el rc o conv cumplio con los requisitos de perfeccionamiento y legalizacion
</t>
        </r>
      </text>
    </comment>
    <comment ref="J5" authorId="0">
      <text>
        <r>
          <rPr>
            <b/>
            <sz val="9"/>
            <color indexed="81"/>
            <rFont val="Tahoma"/>
            <family val="2"/>
          </rPr>
          <t>yrubio:</t>
        </r>
        <r>
          <rPr>
            <sz val="9"/>
            <color indexed="81"/>
            <rFont val="Tahoma"/>
            <family val="2"/>
          </rPr>
          <t xml:space="preserve">
fecha en la que según el contrato en la clausula de plazo inicie el contrato
</t>
        </r>
      </text>
    </comment>
    <comment ref="M5" authorId="0">
      <text>
        <r>
          <rPr>
            <b/>
            <sz val="9"/>
            <color indexed="81"/>
            <rFont val="Tahoma"/>
            <family val="2"/>
          </rPr>
          <t>yrubio:</t>
        </r>
        <r>
          <rPr>
            <sz val="9"/>
            <color indexed="81"/>
            <rFont val="Tahoma"/>
            <family val="2"/>
          </rPr>
          <t xml:space="preserve">
Fecha en la que se cumple el requisito de perfeccionamiento y legalizacion según clausula del contrato
</t>
        </r>
      </text>
    </comment>
  </commentList>
</comments>
</file>

<file path=xl/sharedStrings.xml><?xml version="1.0" encoding="utf-8"?>
<sst xmlns="http://schemas.openxmlformats.org/spreadsheetml/2006/main" count="371" uniqueCount="233">
  <si>
    <t>PRORROGAS</t>
  </si>
  <si>
    <t>ADICIONES</t>
  </si>
  <si>
    <t>OTROSI</t>
  </si>
  <si>
    <t>OBSERVACIONES</t>
  </si>
  <si>
    <t>N° Y AÑO CONVENIO APORTE</t>
  </si>
  <si>
    <t>SUPERVISOR</t>
  </si>
  <si>
    <t>FECHAS</t>
  </si>
  <si>
    <t>FECHA LEGALIZADO (dd-mm-aa)</t>
  </si>
  <si>
    <t>ADICIÓN</t>
  </si>
  <si>
    <t>VALOR            (Cifras en Pesos)</t>
  </si>
  <si>
    <t>FECHA LEGALIZADO             (dd-mm-aa)</t>
  </si>
  <si>
    <t>CONCEPTO</t>
  </si>
  <si>
    <t>FECHA FINAL     (dd-mm-aa)</t>
  </si>
  <si>
    <t>FECHA (dd-mm-aa)</t>
  </si>
  <si>
    <t>N° CONVENIO y/o CONTRATO</t>
  </si>
  <si>
    <t>VALOR  (Cifras en Pesos)</t>
  </si>
  <si>
    <t xml:space="preserve">MONTO </t>
  </si>
  <si>
    <t>BENEFICIARIO</t>
  </si>
  <si>
    <t>TIPO DE IDENTIFICACIÓN</t>
  </si>
  <si>
    <t>No DE INDENTIFICACIÓN</t>
  </si>
  <si>
    <t>VALOR BRUTO (Cifras en Pesos)</t>
  </si>
  <si>
    <t>FECHA DE PAGO (dd-mm-aa)</t>
  </si>
  <si>
    <t>ORDEN DE OPERACIÓN</t>
  </si>
  <si>
    <t>ESTADO</t>
  </si>
  <si>
    <t>VALOR (Cifras en Pesos)</t>
  </si>
  <si>
    <t>FECHA         (dd-mm-aa)</t>
  </si>
  <si>
    <t>IDENTIFICACIÓN</t>
  </si>
  <si>
    <t>ENTIDAD</t>
  </si>
  <si>
    <t>VALOR NETO (Cifras en Pesos)</t>
  </si>
  <si>
    <t>CONVENIO O CUENTA DONDE SE ACREDITAN LOS RECURSOS</t>
  </si>
  <si>
    <t>CONCEPTO DEL REINTEGRO</t>
  </si>
  <si>
    <t>FECHA DE PROCESO          (dd-mm-aa)</t>
  </si>
  <si>
    <t>NOMBRE</t>
  </si>
  <si>
    <t>RETENCIONES</t>
  </si>
  <si>
    <t>VALOR RETENCIÓN          (Cifras en Pesos)</t>
  </si>
  <si>
    <t>VALOR BRUTO       (Cifras en Pesos)</t>
  </si>
  <si>
    <t>ENCARGO</t>
  </si>
  <si>
    <t>INVERSION</t>
  </si>
  <si>
    <t>VALOR RENDIMIENTOS MES (Cifras en Pesos)</t>
  </si>
  <si>
    <t>% PARTICIPACIÓN</t>
  </si>
  <si>
    <t>MONTO DE LA COMISIÓN (Cifras en Pesos)</t>
  </si>
  <si>
    <t xml:space="preserve">N° ENCARGO </t>
  </si>
  <si>
    <t>INVERSIONES</t>
  </si>
  <si>
    <t>EXCEDENTE DE LIQUIDEZ NETOS GENERADOS (Cifras en Pesos)
*Descontados los rendimientos por inversión.</t>
  </si>
  <si>
    <t>DETALLE</t>
  </si>
  <si>
    <t>VALOR NETO                           (Cifras en Pesos)</t>
  </si>
  <si>
    <t xml:space="preserve">ENTIDAD </t>
  </si>
  <si>
    <t>SALDO POR REINTEGRAR (Cifras en Pesos)</t>
  </si>
  <si>
    <t>SALDO REINTEGRADO (Cifras en Pesos)</t>
  </si>
  <si>
    <t>FECHA REINTEGRO (dd-mm-aa)</t>
  </si>
  <si>
    <t>FECHA RECIBO SOLICITUD DE ELABORACIÓN (dd-mm-aa)</t>
  </si>
  <si>
    <t>FECHA ENVIO BENEFICIARIO 
(dd-mm-aa)</t>
  </si>
  <si>
    <t>FECHA FIRMA LIQUIDACIÓN
(dd-mm-aa)</t>
  </si>
  <si>
    <t>FECHA DE 
COMUNICACION A COLCIENCIAS (dd-mm-aa)</t>
  </si>
  <si>
    <t>FECHA          (dd-mm-aa)</t>
  </si>
  <si>
    <t xml:space="preserve">NÚMERO DE CUENTA
</t>
  </si>
  <si>
    <t>VALOR                   (Cifras en pesos)</t>
  </si>
  <si>
    <t>FECHA DE APROBACION DE LA GARANTIA</t>
  </si>
  <si>
    <t>COMPAÑÍA ASEGURADORA</t>
  </si>
  <si>
    <t xml:space="preserve">NIT COMPAÑÍA ASEGURADORA </t>
  </si>
  <si>
    <t xml:space="preserve">NIT TOMADOR </t>
  </si>
  <si>
    <t>TOMADOR</t>
  </si>
  <si>
    <t>CUMPLIMIENTO</t>
  </si>
  <si>
    <t xml:space="preserve">PAGOS DE SALARIOS Y PRESTACIONES </t>
  </si>
  <si>
    <t>RESPONSABILIDAD CIVIL EXTRACONTRACTUAL</t>
  </si>
  <si>
    <t>ANTICIPO</t>
  </si>
  <si>
    <t xml:space="preserve">CALIDAD DEL SERVICIO </t>
  </si>
  <si>
    <t>N° POLIZA</t>
  </si>
  <si>
    <t>FECHA VENCIMIENTO (dd-mm-aa)</t>
  </si>
  <si>
    <t>VALOR ASEGURADO</t>
  </si>
  <si>
    <t>N° Y AÑO CONVENIO APORTE O SUBCUENTA</t>
  </si>
  <si>
    <t>N° Y AÑO CONVENIO APORTE O SUBCUENTA A DONDE SE TRASLADAN LOS RECURSOS</t>
  </si>
  <si>
    <t>FECHA FIRMA 
MODIFICACION (dd-mm-aa)</t>
  </si>
  <si>
    <t>FECHA RECIBO SOLICITUD DE ELABORACION (dd-mm-aa)</t>
  </si>
  <si>
    <t>FECHA DE 
COMUNICACION A COLCIENCIAS</t>
  </si>
  <si>
    <t>SUSPENSIONES, REANUDACIONES Y OTROS</t>
  </si>
  <si>
    <t>OBSERVACIONES (REPORTE FIDUCIARIA)</t>
  </si>
  <si>
    <t>PRORROGA</t>
  </si>
  <si>
    <t>FECHA LEGALIZADO(dd-mm-aa)</t>
  </si>
  <si>
    <t>10 07 2012 enviado vía email</t>
  </si>
  <si>
    <t>Perfeccionado</t>
  </si>
  <si>
    <t>DATOS GENERALES</t>
  </si>
  <si>
    <t xml:space="preserve">ESTADO DELCONTRATO Y/O CONVENIO </t>
  </si>
  <si>
    <t>ESTADO DE EJECUCION</t>
  </si>
  <si>
    <t>FECHA DE LEGALIZACION CONTRATO Y/O CONVENIO (dd-mm-aa)</t>
  </si>
  <si>
    <t>SUSCRIPTOR RECEPTOR DE LOS RECURSOS</t>
  </si>
  <si>
    <t>IDENTIFICACION</t>
  </si>
  <si>
    <t>OTROS SUSCRIPTORES</t>
  </si>
  <si>
    <t>OBJETO</t>
  </si>
  <si>
    <t>PROGRAMA</t>
  </si>
  <si>
    <t>N° CDR Y AÑO 
(Certificado de Disponibilidad de Recursos)</t>
  </si>
  <si>
    <t>FINANCIACIÓN</t>
  </si>
  <si>
    <t>CIUDAD</t>
  </si>
  <si>
    <t>DEPARTAMENTO</t>
  </si>
  <si>
    <t>CODIGO</t>
  </si>
  <si>
    <t>ESTADO FINANCIERO DEL CONTRATO Y/O CONVENIO</t>
  </si>
  <si>
    <t>FECHA DE LIQUIDACIÓN (dd-mm-aa)</t>
  </si>
  <si>
    <t>CÓDIGO DEL 
PROYECTO</t>
  </si>
  <si>
    <t>RECURSOS 
SENA</t>
  </si>
  <si>
    <t>No NEON</t>
  </si>
  <si>
    <t>FECHA REMSIIÓN MINUTA A BENEFICIARIO</t>
  </si>
  <si>
    <t>DIAS EN 
ELABORACION 
(dias)</t>
  </si>
  <si>
    <t>OBSERVACIONES PROCESO DE CONTRATACION (REPORTE FIDUCIARIA)</t>
  </si>
  <si>
    <t>ORIGEN DEL CONVENIO y/o CONTRATO</t>
  </si>
  <si>
    <t>TIPO 
CONTRATO *</t>
  </si>
  <si>
    <t>POLIZAS</t>
  </si>
  <si>
    <t>FECHA FIRMA CONTRATO y/o  CONVENIO
(dd-mm-aa)</t>
  </si>
  <si>
    <t>FECHA DE 
INICIO (dd-mm-aa)</t>
  </si>
  <si>
    <t>PLAZO   (en meses)</t>
  </si>
  <si>
    <t>FECHA  FINAL (dd-mm-aa)</t>
  </si>
  <si>
    <t>VALOR TOTAL           (Cifras en Pesos)</t>
  </si>
  <si>
    <t>FINANCIACION FONDO FRANCISCO JOSE DE CALDAS (Cifras en Pesos)</t>
  </si>
  <si>
    <t>CONTRAPARTIDA (Cifras en Pesos)</t>
  </si>
  <si>
    <t>PAGO PARC 1</t>
  </si>
  <si>
    <t>PAGO PARC 2</t>
  </si>
  <si>
    <t>PAGO PARC 3</t>
  </si>
  <si>
    <t>PAGO PARC 4</t>
  </si>
  <si>
    <t>PAGO PARC 5</t>
  </si>
  <si>
    <t>PAGO PARC 6</t>
  </si>
  <si>
    <t>PAGO PARC 7</t>
  </si>
  <si>
    <t>PAGO PARC 8</t>
  </si>
  <si>
    <t>PAGO PARC 9</t>
  </si>
  <si>
    <t>PAGO PARC 10</t>
  </si>
  <si>
    <t>PAGO PARC 11</t>
  </si>
  <si>
    <t>PAGO PARC 12</t>
  </si>
  <si>
    <t>PAGO PARC 13</t>
  </si>
  <si>
    <t>PAGO PARC 14</t>
  </si>
  <si>
    <t>PAGO PARC 15</t>
  </si>
  <si>
    <t>PAGO PARC 16</t>
  </si>
  <si>
    <t>PAGO PARC 17</t>
  </si>
  <si>
    <t>PAGO PARC 18</t>
  </si>
  <si>
    <t>PAGO PARC 19</t>
  </si>
  <si>
    <t>PAGO PARC 20</t>
  </si>
  <si>
    <t>TOTAL 
PAGADO    (Cifras en Pesos)</t>
  </si>
  <si>
    <t>SALDO POR
 PAGAR    (Cifras en Pesos)</t>
  </si>
  <si>
    <t>No DE PAGOS</t>
  </si>
  <si>
    <t>Valor 
Pagado</t>
  </si>
  <si>
    <t>Fecha de
 Pago</t>
  </si>
  <si>
    <t>Op</t>
  </si>
  <si>
    <t>Fecha de 
Pago</t>
  </si>
  <si>
    <t>Valor
 Pagado</t>
  </si>
  <si>
    <t>Area Responsable</t>
  </si>
  <si>
    <t>Entidad Aportante</t>
  </si>
  <si>
    <t>Objeto</t>
  </si>
  <si>
    <t>Total Valor
Convenio (Cifras en Pesos)</t>
  </si>
  <si>
    <t>Valor en 
efectivo (Cifras en Pesos)</t>
  </si>
  <si>
    <t>Valor en 
Especie (Cifras en Pesos)</t>
  </si>
  <si>
    <t>Total Recursos Transferidos(Cifras en Pesos)</t>
  </si>
  <si>
    <t>Recursos por 
Transferir (Cifras en Pesos)</t>
  </si>
  <si>
    <t>COMPROMISOS</t>
  </si>
  <si>
    <t>PAGOS</t>
  </si>
  <si>
    <t>N° de 
Contratos y/o Convenios</t>
  </si>
  <si>
    <t>RENDIMIENTOS</t>
  </si>
  <si>
    <t>Reintegros Contrato no Ejecutado</t>
  </si>
  <si>
    <t>Reintegros Convenios y/o Contratos</t>
  </si>
  <si>
    <t>Otros Reintegros</t>
  </si>
  <si>
    <t>Pago Comisiones correspondiente a Administracion</t>
  </si>
  <si>
    <t>Otras deducciones</t>
  </si>
  <si>
    <t>Saldo para reintegrarlo</t>
  </si>
  <si>
    <t>Saldo Final</t>
  </si>
  <si>
    <t>Fecha 
Suscripción(dd-mm-aa)</t>
  </si>
  <si>
    <t>Fecha 
Legalización(dd-mm-aa)</t>
  </si>
  <si>
    <t>Fecha 
Inicio       (dd-mm-aa)</t>
  </si>
  <si>
    <t>Plazo (meses)</t>
  </si>
  <si>
    <t>Fecha Vencimiento (dd-mm-aa)</t>
  </si>
  <si>
    <t>Inversiones del 4-12-2009 a Septiembre de 2013</t>
  </si>
  <si>
    <t>Inversiones a partir de Octubre de 2013</t>
  </si>
  <si>
    <t>Total Recursos 
Comprometidos (Cifras en Pesos)</t>
  </si>
  <si>
    <t xml:space="preserve">
 Contratados</t>
  </si>
  <si>
    <t xml:space="preserve">
Evaluadores</t>
  </si>
  <si>
    <t xml:space="preserve">
GMF </t>
  </si>
  <si>
    <t xml:space="preserve">
DUC</t>
  </si>
  <si>
    <t>Total Recursos
 Pagados (Cifras en Pesos)</t>
  </si>
  <si>
    <t>Contratos y/o Convenios</t>
  </si>
  <si>
    <t>Recursos 
Disponibles  
para Contratar</t>
  </si>
  <si>
    <t>Recursos por 
Pagar</t>
  </si>
  <si>
    <t>Rendimientos excedentes  liquidez (cifras en pesos)</t>
  </si>
  <si>
    <t>Rendimientos excedentes  liquidez 
utilizados (Cifras en Pesos)</t>
  </si>
  <si>
    <t>P1</t>
  </si>
  <si>
    <t>O1</t>
  </si>
  <si>
    <t>A1</t>
  </si>
  <si>
    <t>Prorroga # 1</t>
  </si>
  <si>
    <t>Otrosí # 1</t>
  </si>
  <si>
    <t>Adición # 1</t>
  </si>
  <si>
    <t>SIGNIFICADO</t>
  </si>
  <si>
    <t>CC</t>
  </si>
  <si>
    <t>Cédula de Ciudadanía</t>
  </si>
  <si>
    <t>Cédula de Extranjería</t>
  </si>
  <si>
    <t>CE</t>
  </si>
  <si>
    <t>CI</t>
  </si>
  <si>
    <t>PP</t>
  </si>
  <si>
    <t>Pasaporte</t>
  </si>
  <si>
    <t>Cédula de Identidad</t>
  </si>
  <si>
    <t>N/A</t>
  </si>
  <si>
    <t>No Aplica</t>
  </si>
  <si>
    <t>CPV</t>
  </si>
  <si>
    <t>CPB</t>
  </si>
  <si>
    <t>RCB</t>
  </si>
  <si>
    <t>CST</t>
  </si>
  <si>
    <t>RCV</t>
  </si>
  <si>
    <t>PSV</t>
  </si>
  <si>
    <t>CAV</t>
  </si>
  <si>
    <t>PSB</t>
  </si>
  <si>
    <t>CFB</t>
  </si>
  <si>
    <t>SUV</t>
  </si>
  <si>
    <t>CP</t>
  </si>
  <si>
    <t>CFV</t>
  </si>
  <si>
    <t>Convenio especial de cooperacion entidad pública</t>
  </si>
  <si>
    <t>Convenio especial de cooperacion entidad privada</t>
  </si>
  <si>
    <t>Recuperación contingente entidad pública</t>
  </si>
  <si>
    <t>Recuperación contingente entidad privada</t>
  </si>
  <si>
    <t>DFI</t>
  </si>
  <si>
    <t>DRC</t>
  </si>
  <si>
    <t>DDTI</t>
  </si>
  <si>
    <t>DGRL</t>
  </si>
  <si>
    <t>DICCIONARIO</t>
  </si>
  <si>
    <t>CONVENCIONES</t>
  </si>
  <si>
    <t>Dirección al Fomento de la Investigación</t>
  </si>
  <si>
    <t>Dirección de desarrollo de tecnología e innovación</t>
  </si>
  <si>
    <t>Prestación de servicios privado</t>
  </si>
  <si>
    <t>Prestación de servicios público</t>
  </si>
  <si>
    <t>RC</t>
  </si>
  <si>
    <t>Recuperación contingente</t>
  </si>
  <si>
    <t>Convenio especial</t>
  </si>
  <si>
    <t>Contrato fomento privado</t>
  </si>
  <si>
    <t>Contrato fomento público</t>
  </si>
  <si>
    <t>CAB</t>
  </si>
  <si>
    <t>Contrato Administración privada</t>
  </si>
  <si>
    <t>Contrato Administración pública</t>
  </si>
  <si>
    <t xml:space="preserve">Contrato de Servicios de Consultoria </t>
  </si>
  <si>
    <t>Contrato de Suministros Pribvada</t>
  </si>
  <si>
    <t xml:space="preserve">Direccion Redes del Conocimiento </t>
  </si>
  <si>
    <t>Direccion Gestion de Recursos y Logistica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</si>
</sst>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&quot;$&quot;\ * #,##0.00_);_(&quot;$&quot;\ * \(#,##0.00\);_(&quot;$&quot;\ * &quot;-&quot;??_);_(@_)"/>
    <numFmt numFmtId="165" formatCode="_-* #,##0.00\ _€_-;\-* #,##0.00\ _€_-;_-* &quot;-&quot;??\ _€_-;_-@_-"/>
    <numFmt numFmtId="166" formatCode="[$$-240A]\ #,##0"/>
    <numFmt numFmtId="167" formatCode="dd/mm/yyyy;@"/>
    <numFmt numFmtId="168" formatCode="d/mm/yyyy;@"/>
    <numFmt numFmtId="169" formatCode="[$-C0A]d\-mmm\-yy;@"/>
    <numFmt numFmtId="170" formatCode="_ * #,##0.00_ ;_ * \-#,##0.00_ ;_ * &quot;-&quot;??_ ;_ @_ "/>
    <numFmt numFmtId="171" formatCode="#,##0\ _€"/>
    <numFmt numFmtId="172" formatCode="_ * #,##0_ ;_ * \-#,##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b/>
      <u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medium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170" fontId="3" fillId="0" borderId="0" applyFont="0" applyFill="0" applyBorder="0" applyAlignment="0" applyProtection="0"/>
  </cellStyleXfs>
  <cellXfs count="184">
    <xf numFmtId="0" fontId="0" fillId="0" borderId="0" xfId="0"/>
    <xf numFmtId="0" fontId="4" fillId="2" borderId="14" xfId="2" applyFont="1" applyFill="1" applyBorder="1" applyAlignment="1">
      <alignment horizontal="center" vertical="center" wrapText="1"/>
    </xf>
    <xf numFmtId="166" fontId="4" fillId="2" borderId="15" xfId="2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2" applyFont="1" applyFill="1" applyBorder="1" applyAlignment="1">
      <alignment horizontal="center" vertical="center"/>
    </xf>
    <xf numFmtId="166" fontId="4" fillId="2" borderId="20" xfId="2" applyNumberFormat="1" applyFont="1" applyFill="1" applyBorder="1" applyAlignment="1">
      <alignment horizontal="center" vertical="center"/>
    </xf>
    <xf numFmtId="168" fontId="4" fillId="2" borderId="20" xfId="2" applyNumberFormat="1" applyFont="1" applyFill="1" applyBorder="1" applyAlignment="1">
      <alignment horizontal="center" vertical="center" wrapText="1"/>
    </xf>
    <xf numFmtId="49" fontId="4" fillId="2" borderId="20" xfId="2" applyNumberFormat="1" applyFont="1" applyFill="1" applyBorder="1" applyAlignment="1">
      <alignment horizontal="center" vertical="center" wrapText="1"/>
    </xf>
    <xf numFmtId="0" fontId="4" fillId="2" borderId="20" xfId="2" applyFont="1" applyFill="1" applyBorder="1" applyAlignment="1">
      <alignment horizontal="center" vertical="center" wrapText="1"/>
    </xf>
    <xf numFmtId="166" fontId="4" fillId="2" borderId="20" xfId="2" applyNumberFormat="1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49" fontId="4" fillId="2" borderId="5" xfId="2" applyNumberFormat="1" applyFont="1" applyFill="1" applyBorder="1" applyAlignment="1">
      <alignment horizontal="center" vertical="center" wrapText="1"/>
    </xf>
    <xf numFmtId="166" fontId="4" fillId="2" borderId="5" xfId="2" applyNumberFormat="1" applyFont="1" applyFill="1" applyBorder="1" applyAlignment="1">
      <alignment horizontal="right" vertical="center" wrapText="1"/>
    </xf>
    <xf numFmtId="166" fontId="4" fillId="2" borderId="5" xfId="1" applyNumberFormat="1" applyFont="1" applyFill="1" applyBorder="1" applyAlignment="1">
      <alignment horizontal="center" vertical="center" wrapText="1"/>
    </xf>
    <xf numFmtId="166" fontId="4" fillId="2" borderId="5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4" fillId="2" borderId="20" xfId="2" applyNumberFormat="1" applyFont="1" applyFill="1" applyBorder="1" applyAlignment="1">
      <alignment horizontal="center" vertical="center" wrapText="1"/>
    </xf>
    <xf numFmtId="0" fontId="4" fillId="2" borderId="20" xfId="2" applyFont="1" applyFill="1" applyBorder="1" applyAlignment="1">
      <alignment horizontal="center" vertical="center"/>
    </xf>
    <xf numFmtId="169" fontId="4" fillId="2" borderId="20" xfId="2" applyNumberFormat="1" applyFont="1" applyFill="1" applyBorder="1" applyAlignment="1">
      <alignment horizontal="center" vertical="center" wrapText="1"/>
    </xf>
    <xf numFmtId="168" fontId="4" fillId="2" borderId="20" xfId="2" applyNumberFormat="1" applyFont="1" applyFill="1" applyBorder="1" applyAlignment="1" applyProtection="1">
      <alignment horizontal="center" vertical="center" wrapText="1"/>
      <protection locked="0"/>
    </xf>
    <xf numFmtId="0" fontId="4" fillId="2" borderId="20" xfId="0" applyNumberFormat="1" applyFont="1" applyFill="1" applyBorder="1" applyAlignment="1">
      <alignment horizontal="center" vertical="center" wrapText="1"/>
    </xf>
    <xf numFmtId="166" fontId="4" fillId="2" borderId="20" xfId="2" applyNumberFormat="1" applyFont="1" applyFill="1" applyBorder="1" applyAlignment="1" applyProtection="1">
      <alignment horizontal="center" vertical="center" wrapText="1"/>
      <protection locked="0"/>
    </xf>
    <xf numFmtId="167" fontId="4" fillId="2" borderId="5" xfId="2" applyNumberFormat="1" applyFont="1" applyFill="1" applyBorder="1" applyAlignment="1" applyProtection="1">
      <alignment horizontal="center" vertical="center" wrapText="1"/>
      <protection locked="0"/>
    </xf>
    <xf numFmtId="0" fontId="4" fillId="2" borderId="22" xfId="0" applyFont="1" applyFill="1" applyBorder="1" applyAlignment="1">
      <alignment horizontal="center" vertical="center" wrapText="1"/>
    </xf>
    <xf numFmtId="167" fontId="4" fillId="2" borderId="22" xfId="2" applyNumberFormat="1" applyFont="1" applyFill="1" applyBorder="1" applyAlignment="1" applyProtection="1">
      <alignment horizontal="center" vertical="center" wrapText="1"/>
      <protection locked="0"/>
    </xf>
    <xf numFmtId="166" fontId="4" fillId="2" borderId="5" xfId="2" applyNumberFormat="1" applyFont="1" applyFill="1" applyBorder="1" applyAlignment="1" applyProtection="1">
      <alignment horizontal="center" vertical="center" wrapText="1"/>
      <protection locked="0"/>
    </xf>
    <xf numFmtId="169" fontId="4" fillId="2" borderId="27" xfId="2" applyNumberFormat="1" applyFont="1" applyFill="1" applyBorder="1" applyAlignment="1" applyProtection="1">
      <alignment horizontal="center" vertical="center" wrapText="1"/>
      <protection locked="0"/>
    </xf>
    <xf numFmtId="14" fontId="4" fillId="2" borderId="16" xfId="2" applyNumberFormat="1" applyFont="1" applyFill="1" applyBorder="1" applyAlignment="1" applyProtection="1">
      <alignment horizontal="center" vertical="center" wrapText="1"/>
      <protection locked="0"/>
    </xf>
    <xf numFmtId="169" fontId="4" fillId="2" borderId="16" xfId="2" applyNumberFormat="1" applyFont="1" applyFill="1" applyBorder="1" applyAlignment="1" applyProtection="1">
      <alignment horizontal="center" vertical="center" wrapText="1"/>
      <protection locked="0"/>
    </xf>
    <xf numFmtId="169" fontId="4" fillId="2" borderId="28" xfId="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166" fontId="4" fillId="2" borderId="20" xfId="2" applyNumberFormat="1" applyFont="1" applyFill="1" applyBorder="1" applyAlignment="1">
      <alignment horizontal="center" wrapText="1"/>
    </xf>
    <xf numFmtId="0" fontId="4" fillId="2" borderId="20" xfId="2" applyFont="1" applyFill="1" applyBorder="1" applyAlignment="1">
      <alignment horizontal="center" wrapText="1"/>
    </xf>
    <xf numFmtId="166" fontId="4" fillId="2" borderId="5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171" fontId="6" fillId="3" borderId="14" xfId="0" applyNumberFormat="1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49" fontId="4" fillId="2" borderId="27" xfId="2" applyNumberFormat="1" applyFont="1" applyFill="1" applyBorder="1" applyAlignment="1">
      <alignment horizontal="center" vertical="center" wrapText="1"/>
    </xf>
    <xf numFmtId="14" fontId="4" fillId="2" borderId="16" xfId="2" applyNumberFormat="1" applyFont="1" applyFill="1" applyBorder="1" applyAlignment="1">
      <alignment horizontal="center" vertical="center" wrapText="1"/>
    </xf>
    <xf numFmtId="14" fontId="4" fillId="2" borderId="28" xfId="2" applyNumberFormat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164" fontId="4" fillId="2" borderId="16" xfId="2" applyNumberFormat="1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horizontal="center" vertical="center" wrapText="1"/>
    </xf>
    <xf numFmtId="0" fontId="4" fillId="2" borderId="27" xfId="2" applyNumberFormat="1" applyFont="1" applyFill="1" applyBorder="1" applyAlignment="1">
      <alignment horizontal="center" vertical="center" wrapText="1"/>
    </xf>
    <xf numFmtId="0" fontId="3" fillId="0" borderId="30" xfId="0" applyFont="1" applyFill="1" applyBorder="1" applyAlignment="1" applyProtection="1">
      <alignment horizontal="center" vertical="center" wrapText="1"/>
      <protection locked="0"/>
    </xf>
    <xf numFmtId="0" fontId="3" fillId="0" borderId="31" xfId="0" applyFont="1" applyFill="1" applyBorder="1" applyAlignment="1" applyProtection="1">
      <alignment horizontal="center" vertical="center" wrapText="1"/>
      <protection locked="0"/>
    </xf>
    <xf numFmtId="14" fontId="3" fillId="0" borderId="31" xfId="0" applyNumberFormat="1" applyFont="1" applyFill="1" applyBorder="1" applyAlignment="1">
      <alignment horizontal="center" vertical="center" wrapText="1"/>
    </xf>
    <xf numFmtId="14" fontId="3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1" xfId="0" applyNumberFormat="1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14" fontId="4" fillId="2" borderId="5" xfId="2" applyNumberFormat="1" applyFont="1" applyFill="1" applyBorder="1" applyAlignment="1">
      <alignment horizontal="center" vertical="center" wrapText="1"/>
    </xf>
    <xf numFmtId="0" fontId="0" fillId="0" borderId="36" xfId="0" applyBorder="1"/>
    <xf numFmtId="0" fontId="0" fillId="0" borderId="48" xfId="0" applyFont="1" applyBorder="1" applyAlignment="1">
      <alignment horizontal="center"/>
    </xf>
    <xf numFmtId="0" fontId="0" fillId="0" borderId="48" xfId="0" applyFont="1" applyBorder="1"/>
    <xf numFmtId="0" fontId="0" fillId="0" borderId="36" xfId="0" applyFont="1" applyBorder="1" applyAlignment="1">
      <alignment horizontal="center"/>
    </xf>
    <xf numFmtId="0" fontId="0" fillId="0" borderId="36" xfId="0" applyFont="1" applyBorder="1"/>
    <xf numFmtId="0" fontId="0" fillId="3" borderId="36" xfId="0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9" fillId="2" borderId="12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12" xfId="2" applyFont="1" applyFill="1" applyBorder="1" applyAlignment="1">
      <alignment horizontal="center" vertical="center" wrapText="1"/>
    </xf>
    <xf numFmtId="0" fontId="4" fillId="2" borderId="19" xfId="2" applyFont="1" applyFill="1" applyBorder="1" applyAlignment="1">
      <alignment horizontal="center" vertical="center" wrapText="1"/>
    </xf>
    <xf numFmtId="14" fontId="4" fillId="2" borderId="6" xfId="2" applyNumberFormat="1" applyFont="1" applyFill="1" applyBorder="1" applyAlignment="1">
      <alignment horizontal="center" vertical="center" wrapText="1"/>
    </xf>
    <xf numFmtId="14" fontId="4" fillId="2" borderId="17" xfId="2" applyNumberFormat="1" applyFont="1" applyFill="1" applyBorder="1" applyAlignment="1">
      <alignment horizontal="center" vertical="center" wrapText="1"/>
    </xf>
    <xf numFmtId="14" fontId="4" fillId="2" borderId="13" xfId="2" applyNumberFormat="1" applyFont="1" applyFill="1" applyBorder="1" applyAlignment="1">
      <alignment horizontal="center" vertical="center" wrapText="1"/>
    </xf>
    <xf numFmtId="14" fontId="4" fillId="2" borderId="18" xfId="2" applyNumberFormat="1" applyFont="1" applyFill="1" applyBorder="1" applyAlignment="1">
      <alignment horizontal="center" vertical="center" wrapText="1"/>
    </xf>
    <xf numFmtId="166" fontId="4" fillId="2" borderId="5" xfId="2" applyNumberFormat="1" applyFont="1" applyFill="1" applyBorder="1" applyAlignment="1">
      <alignment horizontal="center" vertical="center" wrapText="1"/>
    </xf>
    <xf numFmtId="166" fontId="4" fillId="2" borderId="12" xfId="2" applyNumberFormat="1" applyFont="1" applyFill="1" applyBorder="1" applyAlignment="1">
      <alignment horizontal="center" vertical="center" wrapText="1"/>
    </xf>
    <xf numFmtId="14" fontId="4" fillId="2" borderId="5" xfId="2" applyNumberFormat="1" applyFont="1" applyFill="1" applyBorder="1" applyAlignment="1">
      <alignment horizontal="center" vertical="center" wrapText="1"/>
    </xf>
    <xf numFmtId="14" fontId="4" fillId="2" borderId="12" xfId="2" applyNumberFormat="1" applyFont="1" applyFill="1" applyBorder="1" applyAlignment="1">
      <alignment horizontal="center" vertical="center" wrapText="1"/>
    </xf>
    <xf numFmtId="166" fontId="5" fillId="2" borderId="19" xfId="0" applyNumberFormat="1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167" fontId="4" fillId="2" borderId="5" xfId="2" applyNumberFormat="1" applyFont="1" applyFill="1" applyBorder="1" applyAlignment="1" applyProtection="1">
      <alignment horizontal="center" vertical="center" wrapText="1"/>
      <protection locked="0"/>
    </xf>
    <xf numFmtId="49" fontId="4" fillId="2" borderId="6" xfId="2" applyNumberFormat="1" applyFont="1" applyFill="1" applyBorder="1" applyAlignment="1" applyProtection="1">
      <alignment horizontal="center" vertical="center" wrapText="1"/>
      <protection locked="0"/>
    </xf>
    <xf numFmtId="49" fontId="2" fillId="2" borderId="26" xfId="0" applyNumberFormat="1" applyFont="1" applyFill="1" applyBorder="1" applyAlignment="1">
      <alignment horizontal="center" vertical="center"/>
    </xf>
    <xf numFmtId="169" fontId="4" fillId="2" borderId="23" xfId="2" applyNumberFormat="1" applyFont="1" applyFill="1" applyBorder="1" applyAlignment="1">
      <alignment horizontal="center" vertical="center"/>
    </xf>
    <xf numFmtId="169" fontId="4" fillId="2" borderId="24" xfId="2" applyNumberFormat="1" applyFont="1" applyFill="1" applyBorder="1" applyAlignment="1">
      <alignment horizontal="center" vertical="center"/>
    </xf>
    <xf numFmtId="169" fontId="4" fillId="2" borderId="25" xfId="2" applyNumberFormat="1" applyFont="1" applyFill="1" applyBorder="1" applyAlignment="1">
      <alignment horizontal="center" vertical="center"/>
    </xf>
    <xf numFmtId="0" fontId="4" fillId="2" borderId="17" xfId="2" applyFont="1" applyFill="1" applyBorder="1" applyAlignment="1" applyProtection="1">
      <alignment horizontal="center" vertical="center"/>
      <protection locked="0"/>
    </xf>
    <xf numFmtId="0" fontId="5" fillId="2" borderId="29" xfId="0" applyFont="1" applyFill="1" applyBorder="1" applyAlignment="1">
      <alignment horizontal="center" vertical="center"/>
    </xf>
    <xf numFmtId="0" fontId="4" fillId="2" borderId="5" xfId="2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>
      <alignment horizontal="center" vertical="center" wrapText="1"/>
    </xf>
    <xf numFmtId="14" fontId="6" fillId="2" borderId="14" xfId="0" applyNumberFormat="1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171" fontId="6" fillId="2" borderId="14" xfId="0" applyNumberFormat="1" applyFont="1" applyFill="1" applyBorder="1" applyAlignment="1">
      <alignment horizontal="center" vertical="center" wrapText="1"/>
    </xf>
    <xf numFmtId="0" fontId="4" fillId="2" borderId="23" xfId="2" applyFont="1" applyFill="1" applyBorder="1" applyAlignment="1">
      <alignment horizontal="center" vertical="center" wrapText="1"/>
    </xf>
    <xf numFmtId="0" fontId="4" fillId="2" borderId="24" xfId="2" applyFont="1" applyFill="1" applyBorder="1" applyAlignment="1">
      <alignment horizontal="center" vertical="center" wrapText="1"/>
    </xf>
    <xf numFmtId="0" fontId="4" fillId="2" borderId="25" xfId="2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14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>
      <alignment horizontal="center" vertical="center" wrapText="1"/>
    </xf>
    <xf numFmtId="164" fontId="2" fillId="2" borderId="24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3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4" fillId="2" borderId="41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2" fontId="4" fillId="2" borderId="8" xfId="2" applyNumberFormat="1" applyFont="1" applyFill="1" applyBorder="1" applyAlignment="1">
      <alignment horizontal="center" vertical="center" wrapText="1"/>
    </xf>
    <xf numFmtId="2" fontId="4" fillId="2" borderId="34" xfId="2" applyNumberFormat="1" applyFont="1" applyFill="1" applyBorder="1" applyAlignment="1">
      <alignment horizontal="center" vertical="center" wrapText="1"/>
    </xf>
    <xf numFmtId="2" fontId="5" fillId="0" borderId="34" xfId="0" applyNumberFormat="1" applyFont="1" applyBorder="1" applyAlignment="1">
      <alignment horizontal="center" vertical="center" wrapText="1"/>
    </xf>
    <xf numFmtId="0" fontId="4" fillId="2" borderId="17" xfId="2" applyFont="1" applyFill="1" applyBorder="1" applyAlignment="1">
      <alignment horizontal="center" vertical="center" wrapText="1"/>
    </xf>
    <xf numFmtId="0" fontId="4" fillId="2" borderId="29" xfId="2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2" borderId="36" xfId="2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170" fontId="4" fillId="2" borderId="24" xfId="3" applyFont="1" applyFill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14" fontId="4" fillId="2" borderId="9" xfId="2" applyNumberFormat="1" applyFont="1" applyFill="1" applyBorder="1" applyAlignment="1">
      <alignment horizontal="center" vertical="center" wrapText="1"/>
    </xf>
    <xf numFmtId="14" fontId="4" fillId="2" borderId="33" xfId="2" applyNumberFormat="1" applyFont="1" applyFill="1" applyBorder="1" applyAlignment="1">
      <alignment horizontal="center" vertical="center" wrapText="1"/>
    </xf>
    <xf numFmtId="14" fontId="5" fillId="0" borderId="33" xfId="0" applyNumberFormat="1" applyFont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2" borderId="34" xfId="2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14" fontId="4" fillId="2" borderId="8" xfId="2" applyNumberFormat="1" applyFont="1" applyFill="1" applyBorder="1" applyAlignment="1">
      <alignment horizontal="center" vertical="center" wrapText="1"/>
    </xf>
    <xf numFmtId="14" fontId="4" fillId="2" borderId="34" xfId="2" applyNumberFormat="1" applyFont="1" applyFill="1" applyBorder="1" applyAlignment="1">
      <alignment horizontal="center" vertical="center" wrapText="1"/>
    </xf>
    <xf numFmtId="14" fontId="5" fillId="0" borderId="34" xfId="0" applyNumberFormat="1" applyFont="1" applyBorder="1" applyAlignment="1">
      <alignment horizontal="center" vertical="center" wrapText="1"/>
    </xf>
    <xf numFmtId="172" fontId="4" fillId="2" borderId="27" xfId="3" applyNumberFormat="1" applyFont="1" applyFill="1" applyBorder="1" applyAlignment="1" applyProtection="1">
      <alignment horizontal="center" vertical="center" wrapText="1"/>
      <protection locked="0"/>
    </xf>
    <xf numFmtId="0" fontId="4" fillId="2" borderId="40" xfId="0" applyFont="1" applyFill="1" applyBorder="1" applyAlignment="1">
      <alignment horizontal="center" vertical="center" wrapText="1"/>
    </xf>
    <xf numFmtId="172" fontId="4" fillId="2" borderId="16" xfId="3" applyNumberFormat="1" applyFont="1" applyFill="1" applyBorder="1" applyAlignment="1" applyProtection="1">
      <alignment horizontal="center" vertical="center" wrapText="1"/>
      <protection locked="0"/>
    </xf>
    <xf numFmtId="172" fontId="4" fillId="2" borderId="35" xfId="3" applyNumberFormat="1" applyFont="1" applyFill="1" applyBorder="1" applyAlignment="1" applyProtection="1">
      <alignment horizontal="center" vertical="center" wrapText="1"/>
      <protection locked="0"/>
    </xf>
    <xf numFmtId="0" fontId="4" fillId="2" borderId="43" xfId="0" applyFont="1" applyFill="1" applyBorder="1" applyAlignment="1">
      <alignment horizontal="center" vertical="center" wrapText="1"/>
    </xf>
    <xf numFmtId="170" fontId="4" fillId="2" borderId="23" xfId="3" applyFont="1" applyFill="1" applyBorder="1" applyAlignment="1" applyProtection="1">
      <alignment horizontal="center" vertical="center" wrapText="1"/>
      <protection locked="0"/>
    </xf>
    <xf numFmtId="170" fontId="4" fillId="2" borderId="16" xfId="0" applyNumberFormat="1" applyFont="1" applyFill="1" applyBorder="1" applyAlignment="1" applyProtection="1">
      <alignment horizontal="center" vertical="center" wrapText="1"/>
      <protection locked="0"/>
    </xf>
    <xf numFmtId="170" fontId="4" fillId="2" borderId="41" xfId="0" applyNumberFormat="1" applyFont="1" applyFill="1" applyBorder="1" applyAlignment="1">
      <alignment horizontal="center" vertical="center" wrapText="1"/>
    </xf>
    <xf numFmtId="172" fontId="4" fillId="2" borderId="28" xfId="3" applyNumberFormat="1" applyFont="1" applyFill="1" applyBorder="1" applyAlignment="1" applyProtection="1">
      <alignment horizontal="center" vertical="center" wrapText="1"/>
      <protection locked="0"/>
    </xf>
    <xf numFmtId="0" fontId="4" fillId="2" borderId="42" xfId="0" applyFont="1" applyFill="1" applyBorder="1" applyAlignment="1">
      <alignment horizontal="center" vertical="center" wrapText="1"/>
    </xf>
    <xf numFmtId="170" fontId="4" fillId="2" borderId="27" xfId="3" applyFont="1" applyFill="1" applyBorder="1" applyAlignment="1" applyProtection="1">
      <alignment horizontal="center" vertical="center" wrapText="1"/>
      <protection locked="0"/>
    </xf>
    <xf numFmtId="0" fontId="4" fillId="2" borderId="28" xfId="0" applyFont="1" applyFill="1" applyBorder="1" applyAlignment="1" applyProtection="1">
      <alignment horizontal="center" vertical="center" wrapText="1"/>
      <protection locked="0"/>
    </xf>
    <xf numFmtId="14" fontId="4" fillId="2" borderId="27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40" xfId="0" applyNumberFormat="1" applyFont="1" applyFill="1" applyBorder="1" applyAlignment="1">
      <alignment horizontal="center" vertical="center" wrapText="1"/>
    </xf>
    <xf numFmtId="14" fontId="4" fillId="2" borderId="16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41" xfId="0" applyNumberFormat="1" applyFont="1" applyFill="1" applyBorder="1" applyAlignment="1">
      <alignment horizontal="center" vertical="center" wrapText="1"/>
    </xf>
    <xf numFmtId="14" fontId="4" fillId="2" borderId="16" xfId="3" applyNumberFormat="1" applyFont="1" applyFill="1" applyBorder="1" applyAlignment="1" applyProtection="1">
      <alignment horizontal="center" vertical="center" wrapText="1"/>
      <protection locked="0"/>
    </xf>
    <xf numFmtId="14" fontId="5" fillId="2" borderId="41" xfId="0" applyNumberFormat="1" applyFont="1" applyFill="1" applyBorder="1" applyAlignment="1">
      <alignment horizontal="center" vertical="center" wrapText="1"/>
    </xf>
    <xf numFmtId="14" fontId="4" fillId="2" borderId="28" xfId="3" applyNumberFormat="1" applyFont="1" applyFill="1" applyBorder="1" applyAlignment="1" applyProtection="1">
      <alignment horizontal="center" vertical="center" wrapText="1"/>
      <protection locked="0"/>
    </xf>
    <xf numFmtId="14" fontId="5" fillId="2" borderId="42" xfId="0" applyNumberFormat="1" applyFont="1" applyFill="1" applyBorder="1" applyAlignment="1">
      <alignment horizontal="center" vertical="center" wrapText="1"/>
    </xf>
    <xf numFmtId="0" fontId="4" fillId="2" borderId="23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2" borderId="25" xfId="0" applyFont="1" applyFill="1" applyBorder="1" applyAlignment="1" applyProtection="1">
      <alignment horizontal="center" vertical="center" wrapText="1"/>
      <protection locked="0"/>
    </xf>
    <xf numFmtId="14" fontId="5" fillId="0" borderId="25" xfId="0" applyNumberFormat="1" applyFont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2" borderId="33" xfId="2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14" fontId="5" fillId="2" borderId="34" xfId="0" applyNumberFormat="1" applyFont="1" applyFill="1" applyBorder="1" applyAlignment="1">
      <alignment horizontal="center" vertical="center" wrapText="1"/>
    </xf>
    <xf numFmtId="0" fontId="4" fillId="2" borderId="27" xfId="0" applyFont="1" applyFill="1" applyBorder="1" applyAlignment="1" applyProtection="1">
      <alignment horizontal="center" vertical="center" wrapText="1"/>
      <protection locked="0"/>
    </xf>
    <xf numFmtId="170" fontId="4" fillId="2" borderId="35" xfId="3" applyFont="1" applyFill="1" applyBorder="1" applyAlignment="1" applyProtection="1">
      <alignment horizontal="center" vertical="center" wrapText="1"/>
      <protection locked="0"/>
    </xf>
    <xf numFmtId="0" fontId="5" fillId="2" borderId="41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166" fontId="4" fillId="2" borderId="6" xfId="2" applyNumberFormat="1" applyFont="1" applyFill="1" applyBorder="1" applyAlignment="1">
      <alignment horizontal="center" vertical="center" wrapText="1"/>
    </xf>
    <xf numFmtId="166" fontId="4" fillId="2" borderId="47" xfId="2" applyNumberFormat="1" applyFont="1" applyFill="1" applyBorder="1" applyAlignment="1">
      <alignment horizontal="center" vertical="center" wrapText="1"/>
    </xf>
    <xf numFmtId="166" fontId="4" fillId="2" borderId="17" xfId="2" applyNumberFormat="1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47" xfId="2" applyFont="1" applyFill="1" applyBorder="1" applyAlignment="1">
      <alignment horizontal="center" vertical="center" wrapText="1"/>
    </xf>
    <xf numFmtId="166" fontId="4" fillId="2" borderId="19" xfId="2" applyNumberFormat="1" applyFont="1" applyFill="1" applyBorder="1" applyAlignment="1">
      <alignment horizontal="center" vertical="center" wrapText="1"/>
    </xf>
  </cellXfs>
  <cellStyles count="4">
    <cellStyle name="Millares" xfId="1" builtinId="3"/>
    <cellStyle name="Millares 3" xf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externalLink" Target="externalLinks/externalLink1.xml"/><Relationship Id="rId23" Type="http://schemas.openxmlformats.org/officeDocument/2006/relationships/theme" Target="theme/theme1.xml"/><Relationship Id="rId24" Type="http://schemas.openxmlformats.org/officeDocument/2006/relationships/styles" Target="styles.xml"/><Relationship Id="rId25" Type="http://schemas.openxmlformats.org/officeDocument/2006/relationships/sharedStrings" Target="sharedStrings.xml"/><Relationship Id="rId26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13606</xdr:colOff>
      <xdr:row>0</xdr:row>
      <xdr:rowOff>136071</xdr:rowOff>
    </xdr:from>
    <xdr:to>
      <xdr:col>2</xdr:col>
      <xdr:colOff>734785</xdr:colOff>
      <xdr:row>3</xdr:row>
      <xdr:rowOff>16488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4106" y="136071"/>
          <a:ext cx="2626179" cy="45191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1959430</xdr:colOff>
      <xdr:row>0</xdr:row>
      <xdr:rowOff>68036</xdr:rowOff>
    </xdr:from>
    <xdr:to>
      <xdr:col>2</xdr:col>
      <xdr:colOff>3706748</xdr:colOff>
      <xdr:row>3</xdr:row>
      <xdr:rowOff>116600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31823" y="68036"/>
          <a:ext cx="1747318" cy="62006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brielbricenofernandez/Downloads/fidubogota.net/compartido/VIC%20GESTION%20FIDUCIARIA%20Y%20PROYECTOS/GER%20CONSORCIOS/COLCIENCIAS/3-1-15015%20colciencias%20on%20192.168.179.47/Jur&#237;dica/Libro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LANCE ESTADO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34"/>
  <sheetViews>
    <sheetView tabSelected="1" topLeftCell="A18" zoomScale="70" zoomScaleNormal="70" zoomScalePageLayoutView="70" workbookViewId="0">
      <selection activeCell="C35" sqref="C35"/>
    </sheetView>
  </sheetViews>
  <sheetFormatPr baseColWidth="10" defaultRowHeight="14" x14ac:dyDescent="0"/>
  <cols>
    <col min="1" max="1" width="2.83203125" customWidth="1"/>
    <col min="2" max="2" width="28.5" style="16" customWidth="1"/>
    <col min="3" max="3" width="55.83203125" customWidth="1"/>
  </cols>
  <sheetData>
    <row r="4" spans="2:3" ht="15" thickBot="1"/>
    <row r="5" spans="2:3" ht="18" thickBot="1">
      <c r="B5" s="66" t="s">
        <v>215</v>
      </c>
      <c r="C5" s="67"/>
    </row>
    <row r="6" spans="2:3" ht="10.5" customHeight="1" thickBot="1"/>
    <row r="7" spans="2:3" ht="12.75" customHeight="1">
      <c r="B7" s="68" t="s">
        <v>216</v>
      </c>
      <c r="C7" s="70" t="s">
        <v>184</v>
      </c>
    </row>
    <row r="8" spans="2:3" ht="9.75" customHeight="1" thickBot="1">
      <c r="B8" s="69"/>
      <c r="C8" s="71"/>
    </row>
    <row r="9" spans="2:3">
      <c r="B9" s="60" t="s">
        <v>178</v>
      </c>
      <c r="C9" s="61" t="s">
        <v>181</v>
      </c>
    </row>
    <row r="10" spans="2:3">
      <c r="B10" s="62" t="s">
        <v>179</v>
      </c>
      <c r="C10" s="63" t="s">
        <v>182</v>
      </c>
    </row>
    <row r="11" spans="2:3">
      <c r="B11" s="62" t="s">
        <v>180</v>
      </c>
      <c r="C11" s="63" t="s">
        <v>183</v>
      </c>
    </row>
    <row r="12" spans="2:3">
      <c r="B12" s="62" t="s">
        <v>185</v>
      </c>
      <c r="C12" s="63" t="s">
        <v>186</v>
      </c>
    </row>
    <row r="13" spans="2:3">
      <c r="B13" s="62" t="s">
        <v>188</v>
      </c>
      <c r="C13" s="63" t="s">
        <v>187</v>
      </c>
    </row>
    <row r="14" spans="2:3">
      <c r="B14" s="62" t="s">
        <v>189</v>
      </c>
      <c r="C14" s="63" t="s">
        <v>192</v>
      </c>
    </row>
    <row r="15" spans="2:3">
      <c r="B15" s="62" t="s">
        <v>190</v>
      </c>
      <c r="C15" s="63" t="s">
        <v>191</v>
      </c>
    </row>
    <row r="16" spans="2:3">
      <c r="B16" s="62" t="s">
        <v>193</v>
      </c>
      <c r="C16" s="63" t="s">
        <v>194</v>
      </c>
    </row>
    <row r="17" spans="2:3">
      <c r="B17" s="62" t="s">
        <v>195</v>
      </c>
      <c r="C17" s="63" t="s">
        <v>208</v>
      </c>
    </row>
    <row r="18" spans="2:3">
      <c r="B18" s="62" t="s">
        <v>196</v>
      </c>
      <c r="C18" s="63" t="s">
        <v>207</v>
      </c>
    </row>
    <row r="19" spans="2:3">
      <c r="B19" s="62" t="s">
        <v>197</v>
      </c>
      <c r="C19" s="63" t="s">
        <v>209</v>
      </c>
    </row>
    <row r="20" spans="2:3">
      <c r="B20" s="62" t="s">
        <v>198</v>
      </c>
      <c r="C20" s="59" t="s">
        <v>229</v>
      </c>
    </row>
    <row r="21" spans="2:3">
      <c r="B21" s="65" t="s">
        <v>221</v>
      </c>
      <c r="C21" s="59" t="s">
        <v>222</v>
      </c>
    </row>
    <row r="22" spans="2:3">
      <c r="B22" s="62" t="s">
        <v>199</v>
      </c>
      <c r="C22" s="63" t="s">
        <v>210</v>
      </c>
    </row>
    <row r="23" spans="2:3">
      <c r="B23" s="62" t="s">
        <v>200</v>
      </c>
      <c r="C23" s="59" t="s">
        <v>219</v>
      </c>
    </row>
    <row r="24" spans="2:3">
      <c r="B24" s="65" t="s">
        <v>226</v>
      </c>
      <c r="C24" s="59" t="s">
        <v>228</v>
      </c>
    </row>
    <row r="25" spans="2:3">
      <c r="B25" s="62" t="s">
        <v>201</v>
      </c>
      <c r="C25" s="59" t="s">
        <v>227</v>
      </c>
    </row>
    <row r="26" spans="2:3">
      <c r="B26" s="62" t="s">
        <v>202</v>
      </c>
      <c r="C26" s="59" t="s">
        <v>220</v>
      </c>
    </row>
    <row r="27" spans="2:3">
      <c r="B27" s="62" t="s">
        <v>203</v>
      </c>
      <c r="C27" s="59" t="s">
        <v>225</v>
      </c>
    </row>
    <row r="28" spans="2:3">
      <c r="B28" s="62" t="s">
        <v>204</v>
      </c>
      <c r="C28" s="59" t="s">
        <v>230</v>
      </c>
    </row>
    <row r="29" spans="2:3">
      <c r="B29" s="62" t="s">
        <v>205</v>
      </c>
      <c r="C29" s="59" t="s">
        <v>223</v>
      </c>
    </row>
    <row r="30" spans="2:3">
      <c r="B30" s="62" t="s">
        <v>206</v>
      </c>
      <c r="C30" s="59" t="s">
        <v>224</v>
      </c>
    </row>
    <row r="31" spans="2:3">
      <c r="B31" s="64" t="s">
        <v>211</v>
      </c>
      <c r="C31" s="59" t="s">
        <v>217</v>
      </c>
    </row>
    <row r="32" spans="2:3">
      <c r="B32" s="64" t="s">
        <v>212</v>
      </c>
      <c r="C32" s="59" t="s">
        <v>231</v>
      </c>
    </row>
    <row r="33" spans="2:3">
      <c r="B33" s="64" t="s">
        <v>213</v>
      </c>
      <c r="C33" s="59" t="s">
        <v>218</v>
      </c>
    </row>
    <row r="34" spans="2:3">
      <c r="B34" s="64" t="s">
        <v>214</v>
      </c>
      <c r="C34" s="59" t="s">
        <v>232</v>
      </c>
    </row>
  </sheetData>
  <mergeCells count="3">
    <mergeCell ref="B5:C5"/>
    <mergeCell ref="B7:B8"/>
    <mergeCell ref="C7:C8"/>
  </mergeCells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4"/>
  <sheetViews>
    <sheetView zoomScale="80" zoomScaleNormal="80" zoomScalePageLayoutView="80" workbookViewId="0">
      <selection activeCell="B4" sqref="B4"/>
    </sheetView>
  </sheetViews>
  <sheetFormatPr baseColWidth="10" defaultRowHeight="14" x14ac:dyDescent="0"/>
  <cols>
    <col min="4" max="4" width="16.1640625" customWidth="1"/>
  </cols>
  <sheetData>
    <row r="3" spans="2:5" ht="15" thickBot="1"/>
    <row r="4" spans="2:5" ht="37" thickBot="1">
      <c r="B4" s="21" t="s">
        <v>13</v>
      </c>
      <c r="C4" s="22" t="s">
        <v>4</v>
      </c>
      <c r="D4" s="4" t="s">
        <v>14</v>
      </c>
      <c r="E4" s="23" t="s">
        <v>24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4"/>
  <sheetViews>
    <sheetView zoomScale="80" zoomScaleNormal="80" zoomScalePageLayoutView="80" workbookViewId="0">
      <selection activeCell="B4" sqref="B4"/>
    </sheetView>
  </sheetViews>
  <sheetFormatPr baseColWidth="10" defaultRowHeight="14" x14ac:dyDescent="0"/>
  <cols>
    <col min="5" max="5" width="17.5" customWidth="1"/>
  </cols>
  <sheetData>
    <row r="3" spans="2:7" ht="15" thickBot="1"/>
    <row r="4" spans="2:7" ht="48">
      <c r="B4" s="24" t="s">
        <v>13</v>
      </c>
      <c r="C4" s="3" t="s">
        <v>4</v>
      </c>
      <c r="D4" s="25" t="s">
        <v>4</v>
      </c>
      <c r="E4" s="3" t="s">
        <v>14</v>
      </c>
      <c r="F4" s="26" t="s">
        <v>44</v>
      </c>
      <c r="G4" s="27" t="s">
        <v>45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5"/>
  <sheetViews>
    <sheetView zoomScale="80" zoomScaleNormal="80" zoomScalePageLayoutView="80" workbookViewId="0">
      <selection activeCell="B4" sqref="B4:B5"/>
    </sheetView>
  </sheetViews>
  <sheetFormatPr baseColWidth="10" defaultRowHeight="14" x14ac:dyDescent="0"/>
  <cols>
    <col min="1" max="1" width="5.5" customWidth="1"/>
  </cols>
  <sheetData>
    <row r="3" spans="2:13" ht="15" thickBot="1"/>
    <row r="4" spans="2:13" ht="15" thickBot="1">
      <c r="B4" s="85" t="s">
        <v>4</v>
      </c>
      <c r="C4" s="86" t="s">
        <v>14</v>
      </c>
      <c r="D4" s="88" t="s">
        <v>6</v>
      </c>
      <c r="E4" s="89"/>
      <c r="F4" s="89"/>
      <c r="G4" s="90"/>
      <c r="H4" s="91" t="s">
        <v>46</v>
      </c>
      <c r="I4" s="93" t="s">
        <v>23</v>
      </c>
      <c r="J4" s="79" t="s">
        <v>47</v>
      </c>
      <c r="K4" s="79" t="s">
        <v>48</v>
      </c>
      <c r="L4" s="72" t="s">
        <v>49</v>
      </c>
      <c r="M4" s="72" t="s">
        <v>3</v>
      </c>
    </row>
    <row r="5" spans="2:13" ht="85" thickTop="1">
      <c r="B5" s="84"/>
      <c r="C5" s="87"/>
      <c r="D5" s="28" t="s">
        <v>50</v>
      </c>
      <c r="E5" s="29" t="s">
        <v>51</v>
      </c>
      <c r="F5" s="30" t="s">
        <v>52</v>
      </c>
      <c r="G5" s="31" t="s">
        <v>53</v>
      </c>
      <c r="H5" s="92"/>
      <c r="I5" s="84"/>
      <c r="J5" s="83"/>
      <c r="K5" s="83"/>
      <c r="L5" s="84"/>
      <c r="M5" s="84"/>
    </row>
  </sheetData>
  <mergeCells count="9">
    <mergeCell ref="K4:K5"/>
    <mergeCell ref="L4:L5"/>
    <mergeCell ref="M4:M5"/>
    <mergeCell ref="B4:B5"/>
    <mergeCell ref="C4:C5"/>
    <mergeCell ref="D4:G4"/>
    <mergeCell ref="H4:H5"/>
    <mergeCell ref="I4:I5"/>
    <mergeCell ref="J4:J5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4"/>
  <sheetViews>
    <sheetView zoomScale="90" zoomScaleNormal="90" zoomScalePageLayoutView="90" workbookViewId="0">
      <selection activeCell="B4" sqref="B4"/>
    </sheetView>
  </sheetViews>
  <sheetFormatPr baseColWidth="10" defaultRowHeight="14" x14ac:dyDescent="0"/>
  <cols>
    <col min="1" max="1" width="5" customWidth="1"/>
    <col min="2" max="5" width="10.83203125" style="32"/>
  </cols>
  <sheetData>
    <row r="3" spans="2:5" ht="15" thickBot="1"/>
    <row r="4" spans="2:5" ht="37" thickBot="1">
      <c r="B4" s="9" t="s">
        <v>13</v>
      </c>
      <c r="C4" s="8" t="s">
        <v>4</v>
      </c>
      <c r="D4" s="9" t="s">
        <v>16</v>
      </c>
      <c r="E4" s="9" t="s">
        <v>3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4"/>
  <sheetViews>
    <sheetView zoomScale="80" zoomScaleNormal="80" zoomScalePageLayoutView="80" workbookViewId="0">
      <selection activeCell="L26" sqref="L26"/>
    </sheetView>
  </sheetViews>
  <sheetFormatPr baseColWidth="10" defaultRowHeight="14" x14ac:dyDescent="0"/>
  <cols>
    <col min="1" max="1" width="7.83203125" customWidth="1"/>
  </cols>
  <sheetData>
    <row r="3" spans="2:5" ht="15" thickBot="1"/>
    <row r="4" spans="2:5" ht="37" thickBot="1">
      <c r="B4" s="18" t="s">
        <v>13</v>
      </c>
      <c r="C4" s="9" t="s">
        <v>4</v>
      </c>
      <c r="D4" s="9" t="s">
        <v>16</v>
      </c>
      <c r="E4" s="9" t="s">
        <v>3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4"/>
  <sheetViews>
    <sheetView zoomScale="80" zoomScaleNormal="80" zoomScalePageLayoutView="80" workbookViewId="0">
      <selection activeCell="H22" sqref="H22"/>
    </sheetView>
  </sheetViews>
  <sheetFormatPr baseColWidth="10" defaultRowHeight="14" x14ac:dyDescent="0"/>
  <cols>
    <col min="1" max="1" width="5.6640625" customWidth="1"/>
  </cols>
  <sheetData>
    <row r="3" spans="2:4" ht="15" thickBot="1"/>
    <row r="4" spans="2:4" ht="38" thickBot="1">
      <c r="B4" s="34" t="s">
        <v>13</v>
      </c>
      <c r="C4" s="4" t="s">
        <v>4</v>
      </c>
      <c r="D4" s="33" t="s">
        <v>24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4"/>
  <sheetViews>
    <sheetView zoomScale="80" zoomScaleNormal="80" zoomScalePageLayoutView="80" workbookViewId="0">
      <selection activeCell="E9" sqref="E9"/>
    </sheetView>
  </sheetViews>
  <sheetFormatPr baseColWidth="10" defaultRowHeight="14" x14ac:dyDescent="0"/>
  <cols>
    <col min="1" max="1" width="5.6640625" customWidth="1"/>
    <col min="3" max="3" width="23.5" customWidth="1"/>
    <col min="5" max="5" width="18.5" customWidth="1"/>
  </cols>
  <sheetData>
    <row r="3" spans="2:6" ht="15" thickBot="1"/>
    <row r="4" spans="2:6" ht="36">
      <c r="B4" s="11" t="s">
        <v>54</v>
      </c>
      <c r="C4" s="11" t="s">
        <v>55</v>
      </c>
      <c r="D4" s="3" t="s">
        <v>11</v>
      </c>
      <c r="E4" s="11" t="s">
        <v>14</v>
      </c>
      <c r="F4" s="35" t="s">
        <v>56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W6"/>
  <sheetViews>
    <sheetView zoomScale="70" zoomScaleNormal="70" zoomScalePageLayoutView="70" workbookViewId="0">
      <selection activeCell="B4" sqref="B4:B5"/>
    </sheetView>
  </sheetViews>
  <sheetFormatPr baseColWidth="10" defaultRowHeight="14" x14ac:dyDescent="0"/>
  <cols>
    <col min="1" max="1" width="4.1640625" style="32" customWidth="1"/>
    <col min="2" max="16384" width="10.83203125" style="32"/>
  </cols>
  <sheetData>
    <row r="3" spans="2:23" ht="15" thickBot="1"/>
    <row r="4" spans="2:23" ht="16" thickTop="1" thickBot="1">
      <c r="B4" s="94" t="s">
        <v>4</v>
      </c>
      <c r="C4" s="94" t="s">
        <v>14</v>
      </c>
      <c r="D4" s="95" t="s">
        <v>57</v>
      </c>
      <c r="E4" s="94" t="s">
        <v>58</v>
      </c>
      <c r="F4" s="94" t="s">
        <v>59</v>
      </c>
      <c r="G4" s="96" t="s">
        <v>60</v>
      </c>
      <c r="H4" s="96" t="s">
        <v>61</v>
      </c>
      <c r="I4" s="94" t="s">
        <v>62</v>
      </c>
      <c r="J4" s="94"/>
      <c r="K4" s="97"/>
      <c r="L4" s="94" t="s">
        <v>63</v>
      </c>
      <c r="M4" s="94"/>
      <c r="N4" s="97"/>
      <c r="O4" s="94" t="s">
        <v>64</v>
      </c>
      <c r="P4" s="94"/>
      <c r="Q4" s="94"/>
      <c r="R4" s="94" t="s">
        <v>65</v>
      </c>
      <c r="S4" s="94"/>
      <c r="T4" s="94"/>
      <c r="U4" s="94" t="s">
        <v>66</v>
      </c>
      <c r="V4" s="94"/>
      <c r="W4" s="94"/>
    </row>
    <row r="5" spans="2:23" ht="58" thickTop="1" thickBot="1">
      <c r="B5" s="94"/>
      <c r="C5" s="94"/>
      <c r="D5" s="95"/>
      <c r="E5" s="94"/>
      <c r="F5" s="94"/>
      <c r="G5" s="96"/>
      <c r="H5" s="96"/>
      <c r="I5" s="36" t="s">
        <v>67</v>
      </c>
      <c r="J5" s="36" t="s">
        <v>68</v>
      </c>
      <c r="K5" s="37" t="s">
        <v>69</v>
      </c>
      <c r="L5" s="36" t="s">
        <v>67</v>
      </c>
      <c r="M5" s="36" t="s">
        <v>68</v>
      </c>
      <c r="N5" s="37" t="s">
        <v>69</v>
      </c>
      <c r="O5" s="36" t="s">
        <v>67</v>
      </c>
      <c r="P5" s="36" t="s">
        <v>68</v>
      </c>
      <c r="Q5" s="38" t="s">
        <v>69</v>
      </c>
      <c r="R5" s="36" t="s">
        <v>67</v>
      </c>
      <c r="S5" s="36" t="s">
        <v>68</v>
      </c>
      <c r="T5" s="38" t="s">
        <v>69</v>
      </c>
      <c r="U5" s="36" t="s">
        <v>67</v>
      </c>
      <c r="V5" s="36" t="s">
        <v>68</v>
      </c>
      <c r="W5" s="38" t="s">
        <v>69</v>
      </c>
    </row>
    <row r="6" spans="2:23" ht="15" thickTop="1"/>
  </sheetData>
  <mergeCells count="12">
    <mergeCell ref="U4:W4"/>
    <mergeCell ref="B4:B5"/>
    <mergeCell ref="C4:C5"/>
    <mergeCell ref="D4:D5"/>
    <mergeCell ref="E4:E5"/>
    <mergeCell ref="F4:F5"/>
    <mergeCell ref="G4:G5"/>
    <mergeCell ref="H4:H5"/>
    <mergeCell ref="I4:K4"/>
    <mergeCell ref="L4:N4"/>
    <mergeCell ref="O4:Q4"/>
    <mergeCell ref="R4:T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4"/>
  <sheetViews>
    <sheetView zoomScale="80" zoomScaleNormal="80" zoomScalePageLayoutView="80" workbookViewId="0">
      <selection activeCell="D5" sqref="D5"/>
    </sheetView>
  </sheetViews>
  <sheetFormatPr baseColWidth="10" defaultRowHeight="14" x14ac:dyDescent="0"/>
  <cols>
    <col min="1" max="1" width="5.1640625" customWidth="1"/>
    <col min="4" max="4" width="24.6640625" customWidth="1"/>
  </cols>
  <sheetData>
    <row r="3" spans="2:4" ht="15" thickBot="1"/>
    <row r="4" spans="2:4" ht="60">
      <c r="B4" s="11" t="s">
        <v>70</v>
      </c>
      <c r="C4" s="13" t="s">
        <v>15</v>
      </c>
      <c r="D4" s="11" t="s">
        <v>71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U7"/>
  <sheetViews>
    <sheetView zoomScale="80" zoomScaleNormal="80" zoomScalePageLayoutView="80" workbookViewId="0">
      <selection activeCell="D7" sqref="D7"/>
    </sheetView>
  </sheetViews>
  <sheetFormatPr baseColWidth="10" defaultRowHeight="14" x14ac:dyDescent="0"/>
  <cols>
    <col min="1" max="1" width="5.1640625" customWidth="1"/>
  </cols>
  <sheetData>
    <row r="3" spans="2:21" ht="15" thickBot="1"/>
    <row r="4" spans="2:21" ht="15" thickBot="1">
      <c r="B4" s="101" t="s">
        <v>4</v>
      </c>
      <c r="C4" s="101" t="s">
        <v>14</v>
      </c>
      <c r="D4" s="39"/>
      <c r="E4" s="103" t="s">
        <v>72</v>
      </c>
      <c r="F4" s="103" t="s">
        <v>73</v>
      </c>
      <c r="G4" s="103" t="s">
        <v>74</v>
      </c>
      <c r="H4" s="98" t="s">
        <v>0</v>
      </c>
      <c r="I4" s="99"/>
      <c r="J4" s="100"/>
      <c r="K4" s="105" t="s">
        <v>1</v>
      </c>
      <c r="L4" s="106"/>
      <c r="M4" s="107"/>
      <c r="N4" s="105" t="s">
        <v>2</v>
      </c>
      <c r="O4" s="108"/>
      <c r="P4" s="107"/>
      <c r="Q4" s="109" t="s">
        <v>75</v>
      </c>
      <c r="R4" s="108"/>
      <c r="S4" s="107"/>
      <c r="T4" s="103" t="s">
        <v>76</v>
      </c>
      <c r="U4" s="110" t="s">
        <v>23</v>
      </c>
    </row>
    <row r="5" spans="2:21" ht="62" thickTop="1" thickBot="1">
      <c r="B5" s="102"/>
      <c r="C5" s="102"/>
      <c r="D5" s="40"/>
      <c r="E5" s="104"/>
      <c r="F5" s="104"/>
      <c r="G5" s="104"/>
      <c r="H5" s="41" t="s">
        <v>77</v>
      </c>
      <c r="I5" s="42" t="s">
        <v>12</v>
      </c>
      <c r="J5" s="43" t="s">
        <v>7</v>
      </c>
      <c r="K5" s="44" t="s">
        <v>8</v>
      </c>
      <c r="L5" s="45" t="s">
        <v>9</v>
      </c>
      <c r="M5" s="43" t="s">
        <v>10</v>
      </c>
      <c r="N5" s="44" t="s">
        <v>2</v>
      </c>
      <c r="O5" s="46" t="s">
        <v>11</v>
      </c>
      <c r="P5" s="43" t="s">
        <v>78</v>
      </c>
      <c r="Q5" s="47" t="s">
        <v>75</v>
      </c>
      <c r="R5" s="46" t="s">
        <v>11</v>
      </c>
      <c r="S5" s="43" t="s">
        <v>78</v>
      </c>
      <c r="T5" s="104"/>
      <c r="U5" s="111"/>
    </row>
    <row r="6" spans="2:21" ht="37" thickBot="1">
      <c r="B6" s="48">
        <v>6</v>
      </c>
      <c r="C6" s="49">
        <v>1</v>
      </c>
      <c r="D6" s="49" t="str">
        <f t="shared" ref="D6" si="0">+CONCATENATE(B6, "-",C6)</f>
        <v>6-1</v>
      </c>
      <c r="E6" s="50">
        <v>40806</v>
      </c>
      <c r="F6" s="51">
        <v>40823</v>
      </c>
      <c r="G6" s="51">
        <v>41142</v>
      </c>
      <c r="H6" s="52">
        <v>1</v>
      </c>
      <c r="I6" s="50" t="e">
        <f>+VLOOKUP(D6,'[1]BALANCE ESTADO'!$D:$M,10,0)</f>
        <v>#N/A</v>
      </c>
      <c r="J6" s="50">
        <f t="shared" ref="J6" si="1">E6</f>
        <v>40806</v>
      </c>
      <c r="K6" s="50"/>
      <c r="L6" s="49"/>
      <c r="M6" s="50"/>
      <c r="N6" s="49"/>
      <c r="O6" s="49"/>
      <c r="P6" s="50"/>
      <c r="Q6" s="50"/>
      <c r="R6" s="50"/>
      <c r="S6" s="50"/>
      <c r="T6" s="53" t="s">
        <v>79</v>
      </c>
      <c r="U6" s="54" t="s">
        <v>80</v>
      </c>
    </row>
    <row r="7" spans="2:21" ht="15" thickTop="1"/>
  </sheetData>
  <mergeCells count="11">
    <mergeCell ref="K4:M4"/>
    <mergeCell ref="N4:P4"/>
    <mergeCell ref="Q4:S4"/>
    <mergeCell ref="T4:T5"/>
    <mergeCell ref="U4:U5"/>
    <mergeCell ref="H4:J4"/>
    <mergeCell ref="B4:B5"/>
    <mergeCell ref="C4:C5"/>
    <mergeCell ref="E4:E5"/>
    <mergeCell ref="F4:F5"/>
    <mergeCell ref="G4:G5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5"/>
  <sheetViews>
    <sheetView zoomScale="80" zoomScaleNormal="80" zoomScalePageLayoutView="80" workbookViewId="0">
      <selection activeCell="E4" sqref="E4"/>
    </sheetView>
  </sheetViews>
  <sheetFormatPr baseColWidth="10" defaultRowHeight="14" x14ac:dyDescent="0"/>
  <cols>
    <col min="1" max="1" width="3.1640625" customWidth="1"/>
    <col min="2" max="2" width="13.6640625" customWidth="1"/>
    <col min="4" max="4" width="17.6640625" customWidth="1"/>
  </cols>
  <sheetData>
    <row r="3" spans="2:5" ht="15" thickBot="1"/>
    <row r="4" spans="2:5" ht="38" thickTop="1" thickBot="1">
      <c r="B4" s="1" t="s">
        <v>13</v>
      </c>
      <c r="C4" s="1" t="s">
        <v>4</v>
      </c>
      <c r="D4" s="1" t="s">
        <v>14</v>
      </c>
      <c r="E4" s="2" t="s">
        <v>15</v>
      </c>
    </row>
    <row r="5" spans="2:5" ht="15" thickTop="1"/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DF6"/>
  <sheetViews>
    <sheetView zoomScale="70" zoomScaleNormal="70" zoomScalePageLayoutView="70" workbookViewId="0">
      <selection activeCell="B5" sqref="B5:B6"/>
    </sheetView>
  </sheetViews>
  <sheetFormatPr baseColWidth="10" defaultRowHeight="14" x14ac:dyDescent="0"/>
  <cols>
    <col min="1" max="1" width="2.5" customWidth="1"/>
  </cols>
  <sheetData>
    <row r="3" spans="2:110" ht="15" thickBot="1"/>
    <row r="4" spans="2:110" ht="15" thickBot="1">
      <c r="B4" s="165" t="s">
        <v>81</v>
      </c>
      <c r="C4" s="166"/>
      <c r="D4" s="166"/>
      <c r="E4" s="166"/>
      <c r="F4" s="167"/>
      <c r="G4" s="165" t="s">
        <v>6</v>
      </c>
      <c r="H4" s="166"/>
      <c r="I4" s="166"/>
      <c r="J4" s="166"/>
      <c r="K4" s="166"/>
      <c r="L4" s="131"/>
      <c r="M4" s="168"/>
      <c r="N4" s="169" t="s">
        <v>82</v>
      </c>
      <c r="O4" s="136" t="s">
        <v>83</v>
      </c>
      <c r="P4" s="142" t="s">
        <v>84</v>
      </c>
      <c r="Q4" s="136" t="s">
        <v>85</v>
      </c>
      <c r="R4" s="118" t="s">
        <v>86</v>
      </c>
      <c r="S4" s="105" t="s">
        <v>87</v>
      </c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7"/>
      <c r="AE4" s="136" t="s">
        <v>88</v>
      </c>
      <c r="AF4" s="136" t="s">
        <v>89</v>
      </c>
      <c r="AG4" s="118" t="s">
        <v>90</v>
      </c>
      <c r="AH4" s="150" t="s">
        <v>91</v>
      </c>
      <c r="AI4" s="130"/>
      <c r="AJ4" s="130"/>
      <c r="AK4" s="121" t="s">
        <v>92</v>
      </c>
      <c r="AL4" s="124" t="s">
        <v>93</v>
      </c>
      <c r="AM4" s="127" t="s">
        <v>94</v>
      </c>
      <c r="AN4" s="130" t="s">
        <v>95</v>
      </c>
      <c r="AO4" s="130"/>
      <c r="AP4" s="130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2"/>
      <c r="CY4" s="133" t="s">
        <v>96</v>
      </c>
      <c r="CZ4" s="136" t="s">
        <v>5</v>
      </c>
      <c r="DA4" s="136" t="s">
        <v>97</v>
      </c>
      <c r="DB4" s="136" t="s">
        <v>98</v>
      </c>
      <c r="DC4" s="136" t="s">
        <v>99</v>
      </c>
      <c r="DD4" s="142" t="s">
        <v>100</v>
      </c>
      <c r="DE4" s="115" t="s">
        <v>101</v>
      </c>
      <c r="DF4" s="118" t="s">
        <v>102</v>
      </c>
    </row>
    <row r="5" spans="2:110" ht="16" thickTop="1" thickBot="1">
      <c r="B5" s="174" t="s">
        <v>4</v>
      </c>
      <c r="C5" s="112" t="s">
        <v>14</v>
      </c>
      <c r="D5" s="112" t="s">
        <v>103</v>
      </c>
      <c r="E5" s="112" t="s">
        <v>104</v>
      </c>
      <c r="F5" s="156" t="s">
        <v>105</v>
      </c>
      <c r="G5" s="157" t="s">
        <v>106</v>
      </c>
      <c r="H5" s="159" t="s">
        <v>50</v>
      </c>
      <c r="I5" s="159" t="s">
        <v>53</v>
      </c>
      <c r="J5" s="159" t="s">
        <v>107</v>
      </c>
      <c r="K5" s="114" t="s">
        <v>108</v>
      </c>
      <c r="L5" s="161" t="s">
        <v>109</v>
      </c>
      <c r="M5" s="163" t="s">
        <v>84</v>
      </c>
      <c r="N5" s="170"/>
      <c r="O5" s="137"/>
      <c r="P5" s="143"/>
      <c r="Q5" s="137"/>
      <c r="R5" s="119"/>
      <c r="S5" s="145" t="s">
        <v>32</v>
      </c>
      <c r="T5" s="147" t="s">
        <v>86</v>
      </c>
      <c r="U5" s="147" t="s">
        <v>32</v>
      </c>
      <c r="V5" s="148" t="s">
        <v>86</v>
      </c>
      <c r="W5" s="145" t="s">
        <v>32</v>
      </c>
      <c r="X5" s="147" t="s">
        <v>86</v>
      </c>
      <c r="Y5" s="147" t="s">
        <v>32</v>
      </c>
      <c r="Z5" s="148" t="s">
        <v>86</v>
      </c>
      <c r="AA5" s="145" t="s">
        <v>32</v>
      </c>
      <c r="AB5" s="147" t="s">
        <v>86</v>
      </c>
      <c r="AC5" s="147" t="s">
        <v>32</v>
      </c>
      <c r="AD5" s="153" t="s">
        <v>86</v>
      </c>
      <c r="AE5" s="137"/>
      <c r="AF5" s="137"/>
      <c r="AG5" s="119"/>
      <c r="AH5" s="155" t="s">
        <v>110</v>
      </c>
      <c r="AI5" s="151" t="s">
        <v>111</v>
      </c>
      <c r="AJ5" s="175" t="s">
        <v>112</v>
      </c>
      <c r="AK5" s="122"/>
      <c r="AL5" s="125"/>
      <c r="AM5" s="128"/>
      <c r="AN5" s="140" t="s">
        <v>113</v>
      </c>
      <c r="AO5" s="140"/>
      <c r="AP5" s="141"/>
      <c r="AQ5" s="139" t="s">
        <v>114</v>
      </c>
      <c r="AR5" s="140"/>
      <c r="AS5" s="141"/>
      <c r="AT5" s="139" t="s">
        <v>115</v>
      </c>
      <c r="AU5" s="140"/>
      <c r="AV5" s="141"/>
      <c r="AW5" s="139" t="s">
        <v>116</v>
      </c>
      <c r="AX5" s="140"/>
      <c r="AY5" s="141"/>
      <c r="AZ5" s="139" t="s">
        <v>117</v>
      </c>
      <c r="BA5" s="140"/>
      <c r="BB5" s="141"/>
      <c r="BC5" s="139" t="s">
        <v>118</v>
      </c>
      <c r="BD5" s="140"/>
      <c r="BE5" s="141"/>
      <c r="BF5" s="139" t="s">
        <v>119</v>
      </c>
      <c r="BG5" s="140"/>
      <c r="BH5" s="141"/>
      <c r="BI5" s="139" t="s">
        <v>120</v>
      </c>
      <c r="BJ5" s="140"/>
      <c r="BK5" s="141"/>
      <c r="BL5" s="139" t="s">
        <v>121</v>
      </c>
      <c r="BM5" s="140"/>
      <c r="BN5" s="141"/>
      <c r="BO5" s="139" t="s">
        <v>122</v>
      </c>
      <c r="BP5" s="140"/>
      <c r="BQ5" s="141"/>
      <c r="BR5" s="139" t="s">
        <v>123</v>
      </c>
      <c r="BS5" s="140"/>
      <c r="BT5" s="141"/>
      <c r="BU5" s="139" t="s">
        <v>124</v>
      </c>
      <c r="BV5" s="140"/>
      <c r="BW5" s="141"/>
      <c r="BX5" s="139" t="s">
        <v>125</v>
      </c>
      <c r="BY5" s="140"/>
      <c r="BZ5" s="141"/>
      <c r="CA5" s="139" t="s">
        <v>126</v>
      </c>
      <c r="CB5" s="140"/>
      <c r="CC5" s="141"/>
      <c r="CD5" s="139" t="s">
        <v>127</v>
      </c>
      <c r="CE5" s="140"/>
      <c r="CF5" s="141"/>
      <c r="CG5" s="139" t="s">
        <v>128</v>
      </c>
      <c r="CH5" s="140"/>
      <c r="CI5" s="141"/>
      <c r="CJ5" s="139" t="s">
        <v>129</v>
      </c>
      <c r="CK5" s="140"/>
      <c r="CL5" s="141"/>
      <c r="CM5" s="139" t="s">
        <v>130</v>
      </c>
      <c r="CN5" s="140"/>
      <c r="CO5" s="141"/>
      <c r="CP5" s="139" t="s">
        <v>131</v>
      </c>
      <c r="CQ5" s="140"/>
      <c r="CR5" s="141"/>
      <c r="CS5" s="139" t="s">
        <v>132</v>
      </c>
      <c r="CT5" s="140"/>
      <c r="CU5" s="141"/>
      <c r="CV5" s="114" t="s">
        <v>133</v>
      </c>
      <c r="CW5" s="114" t="s">
        <v>134</v>
      </c>
      <c r="CX5" s="177" t="s">
        <v>135</v>
      </c>
      <c r="CY5" s="134"/>
      <c r="CZ5" s="137"/>
      <c r="DA5" s="137"/>
      <c r="DB5" s="137"/>
      <c r="DC5" s="137"/>
      <c r="DD5" s="143"/>
      <c r="DE5" s="116"/>
      <c r="DF5" s="119"/>
    </row>
    <row r="6" spans="2:110" ht="25" thickTop="1">
      <c r="B6" s="146"/>
      <c r="C6" s="113"/>
      <c r="D6" s="113"/>
      <c r="E6" s="113"/>
      <c r="F6" s="154"/>
      <c r="G6" s="158"/>
      <c r="H6" s="160"/>
      <c r="I6" s="160"/>
      <c r="J6" s="160"/>
      <c r="K6" s="113"/>
      <c r="L6" s="162"/>
      <c r="M6" s="164"/>
      <c r="N6" s="171"/>
      <c r="O6" s="172"/>
      <c r="P6" s="173"/>
      <c r="Q6" s="138"/>
      <c r="R6" s="120"/>
      <c r="S6" s="146"/>
      <c r="T6" s="113"/>
      <c r="U6" s="113"/>
      <c r="V6" s="149"/>
      <c r="W6" s="146"/>
      <c r="X6" s="113"/>
      <c r="Y6" s="113"/>
      <c r="Z6" s="149"/>
      <c r="AA6" s="146"/>
      <c r="AB6" s="113"/>
      <c r="AC6" s="113"/>
      <c r="AD6" s="154"/>
      <c r="AE6" s="138"/>
      <c r="AF6" s="138"/>
      <c r="AG6" s="120"/>
      <c r="AH6" s="146"/>
      <c r="AI6" s="152"/>
      <c r="AJ6" s="149"/>
      <c r="AK6" s="123"/>
      <c r="AL6" s="126"/>
      <c r="AM6" s="129"/>
      <c r="AN6" s="55" t="s">
        <v>136</v>
      </c>
      <c r="AO6" s="56" t="s">
        <v>137</v>
      </c>
      <c r="AP6" s="56" t="s">
        <v>138</v>
      </c>
      <c r="AQ6" s="57" t="s">
        <v>136</v>
      </c>
      <c r="AR6" s="57" t="s">
        <v>139</v>
      </c>
      <c r="AS6" s="57" t="s">
        <v>138</v>
      </c>
      <c r="AT6" s="57" t="s">
        <v>136</v>
      </c>
      <c r="AU6" s="57" t="s">
        <v>137</v>
      </c>
      <c r="AV6" s="57" t="s">
        <v>138</v>
      </c>
      <c r="AW6" s="57" t="s">
        <v>140</v>
      </c>
      <c r="AX6" s="57" t="s">
        <v>137</v>
      </c>
      <c r="AY6" s="57" t="s">
        <v>138</v>
      </c>
      <c r="AZ6" s="57" t="s">
        <v>140</v>
      </c>
      <c r="BA6" s="57" t="s">
        <v>137</v>
      </c>
      <c r="BB6" s="57" t="s">
        <v>138</v>
      </c>
      <c r="BC6" s="57" t="s">
        <v>140</v>
      </c>
      <c r="BD6" s="57" t="s">
        <v>137</v>
      </c>
      <c r="BE6" s="57" t="s">
        <v>138</v>
      </c>
      <c r="BF6" s="57" t="s">
        <v>140</v>
      </c>
      <c r="BG6" s="57" t="s">
        <v>137</v>
      </c>
      <c r="BH6" s="57" t="s">
        <v>138</v>
      </c>
      <c r="BI6" s="57" t="s">
        <v>140</v>
      </c>
      <c r="BJ6" s="57" t="s">
        <v>137</v>
      </c>
      <c r="BK6" s="57" t="s">
        <v>138</v>
      </c>
      <c r="BL6" s="57" t="s">
        <v>140</v>
      </c>
      <c r="BM6" s="57" t="s">
        <v>137</v>
      </c>
      <c r="BN6" s="57" t="s">
        <v>138</v>
      </c>
      <c r="BO6" s="57" t="s">
        <v>140</v>
      </c>
      <c r="BP6" s="57" t="s">
        <v>137</v>
      </c>
      <c r="BQ6" s="57" t="s">
        <v>138</v>
      </c>
      <c r="BR6" s="57" t="s">
        <v>140</v>
      </c>
      <c r="BS6" s="57" t="s">
        <v>137</v>
      </c>
      <c r="BT6" s="57" t="s">
        <v>138</v>
      </c>
      <c r="BU6" s="57" t="s">
        <v>140</v>
      </c>
      <c r="BV6" s="57" t="s">
        <v>137</v>
      </c>
      <c r="BW6" s="57" t="s">
        <v>138</v>
      </c>
      <c r="BX6" s="57" t="s">
        <v>140</v>
      </c>
      <c r="BY6" s="57" t="s">
        <v>137</v>
      </c>
      <c r="BZ6" s="57" t="s">
        <v>138</v>
      </c>
      <c r="CA6" s="57" t="s">
        <v>140</v>
      </c>
      <c r="CB6" s="57" t="s">
        <v>137</v>
      </c>
      <c r="CC6" s="57" t="s">
        <v>138</v>
      </c>
      <c r="CD6" s="57" t="s">
        <v>140</v>
      </c>
      <c r="CE6" s="57" t="s">
        <v>137</v>
      </c>
      <c r="CF6" s="57" t="s">
        <v>138</v>
      </c>
      <c r="CG6" s="57" t="s">
        <v>140</v>
      </c>
      <c r="CH6" s="57" t="s">
        <v>137</v>
      </c>
      <c r="CI6" s="57" t="s">
        <v>138</v>
      </c>
      <c r="CJ6" s="57" t="s">
        <v>140</v>
      </c>
      <c r="CK6" s="57" t="s">
        <v>137</v>
      </c>
      <c r="CL6" s="57" t="s">
        <v>138</v>
      </c>
      <c r="CM6" s="57" t="s">
        <v>140</v>
      </c>
      <c r="CN6" s="57" t="s">
        <v>137</v>
      </c>
      <c r="CO6" s="57" t="s">
        <v>138</v>
      </c>
      <c r="CP6" s="57" t="s">
        <v>140</v>
      </c>
      <c r="CQ6" s="57" t="s">
        <v>137</v>
      </c>
      <c r="CR6" s="57" t="s">
        <v>138</v>
      </c>
      <c r="CS6" s="57" t="s">
        <v>140</v>
      </c>
      <c r="CT6" s="57" t="s">
        <v>137</v>
      </c>
      <c r="CU6" s="57" t="s">
        <v>138</v>
      </c>
      <c r="CV6" s="176"/>
      <c r="CW6" s="176"/>
      <c r="CX6" s="154"/>
      <c r="CY6" s="135"/>
      <c r="CZ6" s="138"/>
      <c r="DA6" s="138"/>
      <c r="DB6" s="138"/>
      <c r="DC6" s="138"/>
      <c r="DD6" s="144"/>
      <c r="DE6" s="117"/>
      <c r="DF6" s="120"/>
    </row>
  </sheetData>
  <mergeCells count="74">
    <mergeCell ref="CW5:CW6"/>
    <mergeCell ref="CX5:CX6"/>
    <mergeCell ref="CG5:CI5"/>
    <mergeCell ref="CJ5:CL5"/>
    <mergeCell ref="CM5:CO5"/>
    <mergeCell ref="CP5:CR5"/>
    <mergeCell ref="CS5:CU5"/>
    <mergeCell ref="CV5:CV6"/>
    <mergeCell ref="CD5:CF5"/>
    <mergeCell ref="AJ5:AJ6"/>
    <mergeCell ref="AN5:AP5"/>
    <mergeCell ref="AQ5:AS5"/>
    <mergeCell ref="AT5:AV5"/>
    <mergeCell ref="AW5:AY5"/>
    <mergeCell ref="AZ5:BB5"/>
    <mergeCell ref="BO5:BQ5"/>
    <mergeCell ref="BR5:BT5"/>
    <mergeCell ref="BU5:BW5"/>
    <mergeCell ref="BX5:BZ5"/>
    <mergeCell ref="CA5:CC5"/>
    <mergeCell ref="Q4:Q6"/>
    <mergeCell ref="F5:F6"/>
    <mergeCell ref="G5:G6"/>
    <mergeCell ref="H5:H6"/>
    <mergeCell ref="I5:I6"/>
    <mergeCell ref="J5:J6"/>
    <mergeCell ref="L5:L6"/>
    <mergeCell ref="M5:M6"/>
    <mergeCell ref="B4:F4"/>
    <mergeCell ref="G4:M4"/>
    <mergeCell ref="N4:N6"/>
    <mergeCell ref="O4:O6"/>
    <mergeCell ref="P4:P6"/>
    <mergeCell ref="B5:B6"/>
    <mergeCell ref="C5:C6"/>
    <mergeCell ref="D5:D6"/>
    <mergeCell ref="AI5:AI6"/>
    <mergeCell ref="AA5:AA6"/>
    <mergeCell ref="AB5:AB6"/>
    <mergeCell ref="AC5:AC6"/>
    <mergeCell ref="AD5:AD6"/>
    <mergeCell ref="AH5:AH6"/>
    <mergeCell ref="DC4:DC6"/>
    <mergeCell ref="DD4:DD6"/>
    <mergeCell ref="R4:R6"/>
    <mergeCell ref="S4:AD4"/>
    <mergeCell ref="AE4:AE6"/>
    <mergeCell ref="AF4:AF6"/>
    <mergeCell ref="AG4:AG6"/>
    <mergeCell ref="S5:S6"/>
    <mergeCell ref="T5:T6"/>
    <mergeCell ref="U5:U6"/>
    <mergeCell ref="V5:V6"/>
    <mergeCell ref="AH4:AJ4"/>
    <mergeCell ref="W5:W6"/>
    <mergeCell ref="X5:X6"/>
    <mergeCell ref="Y5:Y6"/>
    <mergeCell ref="Z5:Z6"/>
    <mergeCell ref="E5:E6"/>
    <mergeCell ref="K5:K6"/>
    <mergeCell ref="DE4:DE6"/>
    <mergeCell ref="DF4:DF6"/>
    <mergeCell ref="AK4:AK6"/>
    <mergeCell ref="AL4:AL6"/>
    <mergeCell ref="AM4:AM6"/>
    <mergeCell ref="AN4:CX4"/>
    <mergeCell ref="CY4:CY6"/>
    <mergeCell ref="CZ4:CZ6"/>
    <mergeCell ref="BC5:BE5"/>
    <mergeCell ref="BF5:BH5"/>
    <mergeCell ref="BI5:BK5"/>
    <mergeCell ref="BL5:BN5"/>
    <mergeCell ref="DA4:DA6"/>
    <mergeCell ref="DB4:DB6"/>
  </mergeCells>
  <pageMargins left="0.7" right="0.7" top="0.75" bottom="0.75" header="0.3" footer="0.3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5"/>
  <sheetViews>
    <sheetView zoomScale="70" zoomScaleNormal="70" zoomScalePageLayoutView="70" workbookViewId="0">
      <selection activeCell="V32" sqref="V32"/>
    </sheetView>
  </sheetViews>
  <sheetFormatPr baseColWidth="10" defaultRowHeight="14" x14ac:dyDescent="0"/>
  <cols>
    <col min="1" max="1" width="3.5" customWidth="1"/>
  </cols>
  <sheetData>
    <row r="3" spans="2:39" ht="15" thickBot="1"/>
    <row r="4" spans="2:39" ht="15" thickBot="1">
      <c r="B4" s="72" t="s">
        <v>4</v>
      </c>
      <c r="C4" s="72" t="s">
        <v>141</v>
      </c>
      <c r="D4" s="181" t="s">
        <v>6</v>
      </c>
      <c r="E4" s="182"/>
      <c r="F4" s="182"/>
      <c r="G4" s="182"/>
      <c r="H4" s="118"/>
      <c r="I4" s="72" t="s">
        <v>142</v>
      </c>
      <c r="J4" s="72" t="s">
        <v>143</v>
      </c>
      <c r="K4" s="181" t="s">
        <v>42</v>
      </c>
      <c r="L4" s="118"/>
      <c r="M4" s="79" t="s">
        <v>144</v>
      </c>
      <c r="N4" s="79" t="s">
        <v>145</v>
      </c>
      <c r="O4" s="79" t="s">
        <v>146</v>
      </c>
      <c r="P4" s="79" t="s">
        <v>147</v>
      </c>
      <c r="Q4" s="79" t="s">
        <v>148</v>
      </c>
      <c r="R4" s="178" t="s">
        <v>149</v>
      </c>
      <c r="S4" s="179"/>
      <c r="T4" s="179"/>
      <c r="U4" s="179"/>
      <c r="V4" s="180"/>
      <c r="W4" s="178" t="s">
        <v>150</v>
      </c>
      <c r="X4" s="179"/>
      <c r="Y4" s="179"/>
      <c r="Z4" s="179"/>
      <c r="AA4" s="179"/>
      <c r="AB4" s="179"/>
      <c r="AC4" s="180"/>
      <c r="AD4" s="72" t="s">
        <v>151</v>
      </c>
      <c r="AE4" s="178" t="s">
        <v>152</v>
      </c>
      <c r="AF4" s="180"/>
      <c r="AG4" s="79" t="s">
        <v>153</v>
      </c>
      <c r="AH4" s="79" t="s">
        <v>154</v>
      </c>
      <c r="AI4" s="79" t="s">
        <v>155</v>
      </c>
      <c r="AJ4" s="79" t="s">
        <v>156</v>
      </c>
      <c r="AK4" s="79" t="s">
        <v>157</v>
      </c>
      <c r="AL4" s="79" t="s">
        <v>158</v>
      </c>
      <c r="AM4" s="79" t="s">
        <v>159</v>
      </c>
    </row>
    <row r="5" spans="2:39" ht="84">
      <c r="B5" s="74"/>
      <c r="C5" s="74"/>
      <c r="D5" s="58" t="s">
        <v>160</v>
      </c>
      <c r="E5" s="58" t="s">
        <v>161</v>
      </c>
      <c r="F5" s="58" t="s">
        <v>162</v>
      </c>
      <c r="G5" s="11" t="s">
        <v>163</v>
      </c>
      <c r="H5" s="11" t="s">
        <v>164</v>
      </c>
      <c r="I5" s="74"/>
      <c r="J5" s="74"/>
      <c r="K5" s="11" t="s">
        <v>165</v>
      </c>
      <c r="L5" s="11" t="s">
        <v>166</v>
      </c>
      <c r="M5" s="183"/>
      <c r="N5" s="183"/>
      <c r="O5" s="183"/>
      <c r="P5" s="183"/>
      <c r="Q5" s="183"/>
      <c r="R5" s="15" t="s">
        <v>167</v>
      </c>
      <c r="S5" s="15" t="s">
        <v>168</v>
      </c>
      <c r="T5" s="15" t="s">
        <v>169</v>
      </c>
      <c r="U5" s="15" t="s">
        <v>170</v>
      </c>
      <c r="V5" s="15" t="s">
        <v>171</v>
      </c>
      <c r="W5" s="15" t="s">
        <v>172</v>
      </c>
      <c r="X5" s="15" t="s">
        <v>173</v>
      </c>
      <c r="Y5" s="15" t="s">
        <v>169</v>
      </c>
      <c r="Z5" s="15" t="s">
        <v>170</v>
      </c>
      <c r="AA5" s="15" t="s">
        <v>171</v>
      </c>
      <c r="AB5" s="15" t="s">
        <v>174</v>
      </c>
      <c r="AC5" s="15" t="s">
        <v>175</v>
      </c>
      <c r="AD5" s="74"/>
      <c r="AE5" s="15" t="s">
        <v>176</v>
      </c>
      <c r="AF5" s="15" t="s">
        <v>177</v>
      </c>
      <c r="AG5" s="183"/>
      <c r="AH5" s="183"/>
      <c r="AI5" s="183"/>
      <c r="AJ5" s="183"/>
      <c r="AK5" s="183"/>
      <c r="AL5" s="183"/>
      <c r="AM5" s="183"/>
    </row>
  </sheetData>
  <mergeCells count="22">
    <mergeCell ref="AJ4:AJ5"/>
    <mergeCell ref="AK4:AK5"/>
    <mergeCell ref="AL4:AL5"/>
    <mergeCell ref="AM4:AM5"/>
    <mergeCell ref="W4:AC4"/>
    <mergeCell ref="AD4:AD5"/>
    <mergeCell ref="AE4:AF4"/>
    <mergeCell ref="AG4:AG5"/>
    <mergeCell ref="AH4:AH5"/>
    <mergeCell ref="AI4:AI5"/>
    <mergeCell ref="R4:V4"/>
    <mergeCell ref="B4:B5"/>
    <mergeCell ref="C4:C5"/>
    <mergeCell ref="D4:H4"/>
    <mergeCell ref="I4:I5"/>
    <mergeCell ref="J4:J5"/>
    <mergeCell ref="K4:L4"/>
    <mergeCell ref="M4:M5"/>
    <mergeCell ref="N4:N5"/>
    <mergeCell ref="O4:O5"/>
    <mergeCell ref="P4:P5"/>
    <mergeCell ref="Q4:Q5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5"/>
  <sheetViews>
    <sheetView zoomScale="80" zoomScaleNormal="80" zoomScalePageLayoutView="80" workbookViewId="0">
      <selection activeCell="J27" sqref="J27"/>
    </sheetView>
  </sheetViews>
  <sheetFormatPr baseColWidth="10" defaultRowHeight="14" x14ac:dyDescent="0"/>
  <cols>
    <col min="2" max="2" width="19.5" bestFit="1" customWidth="1"/>
  </cols>
  <sheetData>
    <row r="3" spans="2:4" ht="15" thickBot="1"/>
    <row r="4" spans="2:4" ht="38" thickTop="1" thickBot="1">
      <c r="B4" s="1" t="s">
        <v>13</v>
      </c>
      <c r="C4" s="1" t="s">
        <v>4</v>
      </c>
      <c r="D4" s="1" t="s">
        <v>16</v>
      </c>
    </row>
    <row r="5" spans="2:4" ht="15" thickTop="1"/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5"/>
  <sheetViews>
    <sheetView zoomScale="80" zoomScaleNormal="80" zoomScalePageLayoutView="80" workbookViewId="0">
      <selection activeCell="H27" sqref="H27"/>
    </sheetView>
  </sheetViews>
  <sheetFormatPr baseColWidth="10" defaultRowHeight="14" x14ac:dyDescent="0"/>
  <cols>
    <col min="1" max="1" width="4.1640625" customWidth="1"/>
    <col min="7" max="7" width="19.33203125" customWidth="1"/>
    <col min="9" max="9" width="17" customWidth="1"/>
  </cols>
  <sheetData>
    <row r="3" spans="2:10" ht="15" thickBot="1"/>
    <row r="4" spans="2:10">
      <c r="B4" s="72" t="s">
        <v>17</v>
      </c>
      <c r="C4" s="72" t="s">
        <v>18</v>
      </c>
      <c r="D4" s="72" t="s">
        <v>19</v>
      </c>
      <c r="E4" s="75" t="s">
        <v>4</v>
      </c>
      <c r="F4" s="76"/>
      <c r="G4" s="79" t="s">
        <v>20</v>
      </c>
      <c r="H4" s="81" t="s">
        <v>21</v>
      </c>
      <c r="I4" s="72" t="s">
        <v>22</v>
      </c>
      <c r="J4" s="72" t="s">
        <v>23</v>
      </c>
    </row>
    <row r="5" spans="2:10" ht="31.5" customHeight="1" thickBot="1">
      <c r="B5" s="73"/>
      <c r="C5" s="73"/>
      <c r="D5" s="73"/>
      <c r="E5" s="77"/>
      <c r="F5" s="78"/>
      <c r="G5" s="80"/>
      <c r="H5" s="82"/>
      <c r="I5" s="73"/>
      <c r="J5" s="74"/>
    </row>
  </sheetData>
  <mergeCells count="8">
    <mergeCell ref="I4:I5"/>
    <mergeCell ref="J4:J5"/>
    <mergeCell ref="B4:B5"/>
    <mergeCell ref="C4:C5"/>
    <mergeCell ref="D4:D5"/>
    <mergeCell ref="E4:F5"/>
    <mergeCell ref="G4:G5"/>
    <mergeCell ref="H4:H5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4"/>
  <sheetViews>
    <sheetView zoomScale="80" zoomScaleNormal="80" zoomScalePageLayoutView="80" workbookViewId="0">
      <selection activeCell="B4" sqref="B4"/>
    </sheetView>
  </sheetViews>
  <sheetFormatPr baseColWidth="10" defaultRowHeight="14" x14ac:dyDescent="0"/>
  <cols>
    <col min="1" max="1" width="4.33203125" customWidth="1"/>
    <col min="2" max="2" width="18.5" customWidth="1"/>
    <col min="3" max="3" width="27.33203125" customWidth="1"/>
    <col min="4" max="4" width="26" bestFit="1" customWidth="1"/>
  </cols>
  <sheetData>
    <row r="3" spans="2:4" ht="15" thickBot="1"/>
    <row r="4" spans="2:4" ht="25" thickBot="1">
      <c r="B4" s="4" t="s">
        <v>4</v>
      </c>
      <c r="C4" s="5" t="s">
        <v>13</v>
      </c>
      <c r="D4" s="6" t="s">
        <v>24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4"/>
  <sheetViews>
    <sheetView zoomScale="70" zoomScaleNormal="70" zoomScalePageLayoutView="70" workbookViewId="0">
      <selection activeCell="D4" sqref="D4"/>
    </sheetView>
  </sheetViews>
  <sheetFormatPr baseColWidth="10" defaultRowHeight="14" x14ac:dyDescent="0"/>
  <cols>
    <col min="1" max="1" width="3.6640625" customWidth="1"/>
  </cols>
  <sheetData>
    <row r="3" spans="2:9" ht="15" thickBot="1"/>
    <row r="4" spans="2:9" ht="73" thickBot="1">
      <c r="B4" s="7" t="s">
        <v>25</v>
      </c>
      <c r="C4" s="8" t="s">
        <v>4</v>
      </c>
      <c r="D4" s="8" t="s">
        <v>14</v>
      </c>
      <c r="E4" s="9" t="s">
        <v>26</v>
      </c>
      <c r="F4" s="9" t="s">
        <v>27</v>
      </c>
      <c r="G4" s="10" t="s">
        <v>28</v>
      </c>
      <c r="H4" s="8" t="s">
        <v>29</v>
      </c>
      <c r="I4" s="9" t="s">
        <v>30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4"/>
  <sheetViews>
    <sheetView zoomScale="80" zoomScaleNormal="80" zoomScalePageLayoutView="80" workbookViewId="0">
      <selection activeCell="G4" sqref="G4"/>
    </sheetView>
  </sheetViews>
  <sheetFormatPr baseColWidth="10" defaultRowHeight="14" x14ac:dyDescent="0"/>
  <cols>
    <col min="1" max="1" width="3.5" customWidth="1"/>
    <col min="6" max="6" width="15.83203125" customWidth="1"/>
  </cols>
  <sheetData>
    <row r="3" spans="2:8" ht="15" thickBot="1"/>
    <row r="4" spans="2:8" s="17" customFormat="1" ht="60">
      <c r="B4" s="11" t="s">
        <v>31</v>
      </c>
      <c r="C4" s="11" t="s">
        <v>26</v>
      </c>
      <c r="D4" s="11" t="s">
        <v>32</v>
      </c>
      <c r="E4" s="12" t="s">
        <v>14</v>
      </c>
      <c r="F4" s="11" t="s">
        <v>33</v>
      </c>
      <c r="G4" s="14" t="s">
        <v>34</v>
      </c>
      <c r="H4" s="15" t="s">
        <v>35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4"/>
  <sheetViews>
    <sheetView zoomScale="80" zoomScaleNormal="80" zoomScalePageLayoutView="80" workbookViewId="0">
      <selection activeCell="F4" sqref="F4"/>
    </sheetView>
  </sheetViews>
  <sheetFormatPr baseColWidth="10" defaultRowHeight="14" x14ac:dyDescent="0"/>
  <cols>
    <col min="1" max="1" width="4.6640625" customWidth="1"/>
  </cols>
  <sheetData>
    <row r="3" spans="2:8" ht="15" thickBot="1"/>
    <row r="4" spans="2:8" ht="61" thickBot="1">
      <c r="B4" s="18" t="s">
        <v>25</v>
      </c>
      <c r="C4" s="9" t="s">
        <v>4</v>
      </c>
      <c r="D4" s="19" t="s">
        <v>36</v>
      </c>
      <c r="E4" s="19" t="s">
        <v>37</v>
      </c>
      <c r="F4" s="10" t="s">
        <v>38</v>
      </c>
      <c r="G4" s="9" t="s">
        <v>39</v>
      </c>
      <c r="H4" s="10" t="s">
        <v>40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4"/>
  <sheetViews>
    <sheetView zoomScale="80" zoomScaleNormal="80" zoomScalePageLayoutView="80" workbookViewId="0">
      <selection activeCell="B4" sqref="B4"/>
    </sheetView>
  </sheetViews>
  <sheetFormatPr baseColWidth="10" defaultRowHeight="14" x14ac:dyDescent="0"/>
  <cols>
    <col min="1" max="1" width="4.5" customWidth="1"/>
    <col min="6" max="6" width="33.6640625" customWidth="1"/>
  </cols>
  <sheetData>
    <row r="3" spans="2:6" ht="15" thickBot="1"/>
    <row r="4" spans="2:6" ht="49" thickBot="1">
      <c r="B4" s="20" t="s">
        <v>13</v>
      </c>
      <c r="C4" s="9" t="s">
        <v>4</v>
      </c>
      <c r="D4" s="9" t="s">
        <v>41</v>
      </c>
      <c r="E4" s="9" t="s">
        <v>42</v>
      </c>
      <c r="F4" s="10" t="s">
        <v>43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DICCIONARIO</vt:lpstr>
      <vt:lpstr>Desembolsos cont no ejecutados</vt:lpstr>
      <vt:lpstr>Devoluciones al Tesoro</vt:lpstr>
      <vt:lpstr>Pagos Evaluadores</vt:lpstr>
      <vt:lpstr>Recursos Transferidos</vt:lpstr>
      <vt:lpstr>Reintegro cont</vt:lpstr>
      <vt:lpstr>RETENCIONES</vt:lpstr>
      <vt:lpstr>COMISIONES</vt:lpstr>
      <vt:lpstr>Excedentes de liquid</vt:lpstr>
      <vt:lpstr>GASTO GMF</vt:lpstr>
      <vt:lpstr>GASTOS BANCARIOS</vt:lpstr>
      <vt:lpstr>LIQUIDACIONES</vt:lpstr>
      <vt:lpstr>OTRAS DEDUCCIONES</vt:lpstr>
      <vt:lpstr>OTROS REINTEGROS</vt:lpstr>
      <vt:lpstr>PAGO DUC</vt:lpstr>
      <vt:lpstr>PARTIDAS CONCILIATORIAS</vt:lpstr>
      <vt:lpstr>Polizas</vt:lpstr>
      <vt:lpstr>Excedentes de Liquid Utilizados</vt:lpstr>
      <vt:lpstr>Prorrogas  Adi otrosi</vt:lpstr>
      <vt:lpstr>Recursos Contratados </vt:lpstr>
      <vt:lpstr>Resumen Conv Aporte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Mjimenez</dc:creator>
  <cp:lastModifiedBy>Gabriel Briceño Fernández</cp:lastModifiedBy>
  <dcterms:created xsi:type="dcterms:W3CDTF">2014-05-14T18:42:42Z</dcterms:created>
  <dcterms:modified xsi:type="dcterms:W3CDTF">2015-12-24T16:43:44Z</dcterms:modified>
</cp:coreProperties>
</file>