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Minciencias - Home\SIRECI\"/>
    </mc:Choice>
  </mc:AlternateContent>
  <xr:revisionPtr revIDLastSave="0" documentId="8_{E958CC57-2616-499C-BE8F-4AB6FBDE8DDB}" xr6:coauthVersionLast="45" xr6:coauthVersionMax="45" xr10:uidLastSave="{00000000-0000-0000-0000-000000000000}"/>
  <bookViews>
    <workbookView xWindow="-120" yWindow="-120" windowWidth="20730" windowHeight="11310" xr2:uid="{BA9E11D4-AE9B-4D95-B884-5821ACEC3404}"/>
  </bookViews>
  <sheets>
    <sheet name="AGOSTO" sheetId="1" r:id="rId1"/>
  </sheets>
  <definedNames>
    <definedName name="_xlnm._FilterDatabase" localSheetId="0" hidden="1">AGOSTO!$E$2:$Q$56</definedName>
    <definedName name="_xlnm.Print_Area" localSheetId="0">AGOSTO!$E$1:$Q$26</definedName>
    <definedName name="_xlnm.Print_Titles" localSheetId="0">AGOSTO!$1:$2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6" i="1" l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<sst xmlns="http://schemas.openxmlformats.org/spreadsheetml/2006/main" count="447" uniqueCount="273">
  <si>
    <t>EN CUMPLIMIENTO DEL ARTÍCULO 51 DE LA LEY 190 DE 1995, PUBLICAMOS LOS CONTRATOS, CONVENIOS, ADICIONES Y PRÓRROGAS SUSCRITOS POR MINCIENCIAS
DURANTE EL MES DE AGOSTO DE 2020</t>
  </si>
  <si>
    <t>No.
CONTRATO /
CONVENIO</t>
  </si>
  <si>
    <t>FECHA
SUSCRIPCIÓN</t>
  </si>
  <si>
    <t>RAZON
SOCIAL</t>
  </si>
  <si>
    <t>CIUDAD DE
NACIMIENTO -
PERSONA
NATURAL</t>
  </si>
  <si>
    <t>FORMACIÓN ACADÉMICA -
PERSONA NATURAL</t>
  </si>
  <si>
    <t>EXPERIENCIA
LABORAL (AÑOS) -
PERSONA
NATURAL</t>
  </si>
  <si>
    <t>OBJETO</t>
  </si>
  <si>
    <t>TIPO DE
CONTRATO /
CONVENIO</t>
  </si>
  <si>
    <t>APORTE
COLCIENCIAS</t>
  </si>
  <si>
    <t xml:space="preserve">CONTRAPARTIDA </t>
  </si>
  <si>
    <t xml:space="preserve">VALOR TOTAL </t>
  </si>
  <si>
    <t xml:space="preserve">CORREO ELECTRÓNICO </t>
  </si>
  <si>
    <t>FECHA DE
TERMINACIÓN</t>
  </si>
  <si>
    <t xml:space="preserve">LINK DE CONSULTA SECOP II </t>
  </si>
  <si>
    <t>720-2016</t>
  </si>
  <si>
    <t>UNIVERSIDAD DE SANTANDER- UDES</t>
  </si>
  <si>
    <t>--</t>
  </si>
  <si>
    <t>OTORGAR APOYO ECONOMICO A LA ENTIDAD EJECUORA EN LA MODALIDAD DE RECUPERACION CONTINGENTE, PARA LA FINANCIACION DEL PROYECTO TITULADO: " DETERMINACION DE GENES DE VIRULENCIA Y RESISTENCIA A QUINOLONAS EN AISLAMIENTOS DE SALMONELLA SPP DE ALIMENTOS DE ORIGEN ANIMAL"</t>
  </si>
  <si>
    <t>CONTRATO</t>
  </si>
  <si>
    <t>grinconc@uis.edu.co</t>
  </si>
  <si>
    <t>759-2016</t>
  </si>
  <si>
    <t>UNIVERSIDAD INDUSTRIAL DE SANTANDER</t>
  </si>
  <si>
    <t>OTORGAR APOYO ECONOMICO A LA ENTIDAD EJECUTORA EN LA MODALIDAD DE RECUPERACION CONTINGENTE, PARA LA FINANCIACION DEL PROYECTO:"TOXICOCINETICA Y TOXICODINAMICA DEL MERCURIO: UNA APROXIMACION GENETICA"</t>
  </si>
  <si>
    <t>cesar.serrano@udes.edu.co</t>
  </si>
  <si>
    <t>641-2017</t>
  </si>
  <si>
    <t>UNIVERSIDAD DE ANTIOQUIA</t>
  </si>
  <si>
    <t>OTORGAR APOYO ECONOMICO A LA ENTIDAD POR PARTE DE COLCIENCIAS, EN LA MODALIDAD DE RECUPERACION CONTENGENTE,, PARA LA FINANCIACION DEL PROYECTO: "EVALUACION DEL PAPEL DE LA VITAMINA D EN LA EXPRESION DE RECEPTORES TIPO TOLL, CITOQUINAS Y MICRO RNA EN RESPUESTA A LA INFECCION POR VIRUS CHIKUNGUNYA Y ZIKA", CON CODIGO 1115574455028.</t>
  </si>
  <si>
    <t>viceinv@quimbaya.udea.edu.co</t>
  </si>
  <si>
    <t>837-2017</t>
  </si>
  <si>
    <t>FUNDACION SANTA FE DE BOGOTA</t>
  </si>
  <si>
    <t>OTORGAR APOYO ECONOMICO A LA ENTIDAD EJECUTORA, EN LA MODALIDAD DE RECUPERACION CONTINGENTE, PARA LA FINANCIACION DE PROYECTO: "EFECTIVIDAD DE UNA INTERVENCION ECOSISTEMICA PARA FORTALECER LA INTELIGENCA EMOSIONAL Y LAS ESTRATEGIA DE AFRONTAMIENTO EN LOS CONTEXTOS ESCOLARES EN EL MARCO DE LAS RIAS PARA LA PROMOCION Y MANTENIMIENTO DE LA SALUD EN LA INFANCIA EN SOGAMOSO "BOYACA".</t>
  </si>
  <si>
    <t>ceis@gsfb.org.co</t>
  </si>
  <si>
    <t>861-2017</t>
  </si>
  <si>
    <t>UNIVERSIDAD EAFIT</t>
  </si>
  <si>
    <t>OTORGAR APOYO ECONOMICO A LA ENTIDAD POR PARTE DE COLCIENCIAS, EN LA MODALIDAD DE RECUPERACION CONTINGENTE, PARA LA FINANCIACION DEL PROYECTO: DESARROLLO DE DISPOSITIVO PARA ABDOMEN ABIERTO PARA LA REHABILITACION DE PACIENTES VICTIMAS DE TRAUMA SEVERO OCACIONADO POR ACCIDENTES O VIOLENCIA, Y OTRAS AFECCIONES", CODIGO 1216777577793</t>
  </si>
  <si>
    <t>amsanche@eafit.edu.co</t>
  </si>
  <si>
    <t>736-2018</t>
  </si>
  <si>
    <t>UNIVERSIDAD AUTONOMA DE MANIZALES</t>
  </si>
  <si>
    <t>OTORGAR APOYO ECONÓMICO A LA ENTIDAD EJECUTORA EN LA MODALIDAD DE RECUPERACIÓN CONTINGENTE, PARA LA FINANCIACIÓN DEL PROYECTO: “DIAGNÓSTICO E INTERVENCIONES EN SALUD DIRIGIDAS A RESOLVER PROBLEMÁTICAS EN SALUD AMBIENTAL, DETERIORO COGNITIVO Y SALUD MENTAL EN EL DEPARTAMENTO DE CALDAS”. OBJ_6216.</t>
  </si>
  <si>
    <t>lfmontes@autonoma.edu.co</t>
  </si>
  <si>
    <t>762-2018</t>
  </si>
  <si>
    <t>UNIVERSIDAD TECNOLOGICA DE PEREIRA</t>
  </si>
  <si>
    <t>OTORGAR APOYO ECONOMICO A LA ENTIDAD EJECUTORA EN LA MODALIDAD DE RECUPERACIÓN CONTINGENTE PARA FORTALECER PROGRAMAS Y PROYECTOS DE INVESTIGACIÓN DE LAS CIENCIAS MÉDICAS Y DE LA SALUD IDENTIFICACIÓN DEL PROYECTO: “PLAN DE APOYO AL FORTALECIMIENTO DEL TALENTO CIENTÍFICO JUVENIL EN INVESTIGACIÓN EN CIENCIAS MÉDICAS Y DE SALUD UTP” CÓDIGO OBJ_5960.</t>
  </si>
  <si>
    <t>sandralo@utp.edu.co</t>
  </si>
  <si>
    <t>768-2018</t>
  </si>
  <si>
    <t>UNIVERSIDAD PONTIFICIA BOLIVARIANA - SEDE MEDELLIN</t>
  </si>
  <si>
    <t>PROGRAMA FOCO SALUD PARA EL FORTALECIMIENTO DE PROYECTOS DE INVESTIGACIÓN DE CIENCIAS MÉDICAS Y DE LA SALUD.” OBJ_6000.</t>
  </si>
  <si>
    <t>formacion.investigativa@</t>
  </si>
  <si>
    <t>773-2018</t>
  </si>
  <si>
    <t>UNIVERSIDAD DEL QUINDIO</t>
  </si>
  <si>
    <t>DESARROLLO DE UN MAPA DE RIESGOS PARA LA EVALUACIÓN DE LA RUTA DE TRANSMISIÓN DE TOXOPLASMA GONDIL ASOCIADO AL AFLUENTE SUPERFICIAL DE ABASTECIMIENTO DE QUINDÍO” E “IMPACTO DE TRANSMISIÓN HÍDRICA EN LA TAXOPLASMOSIS OCULAR” CÓDIGO OBJ_6242.</t>
  </si>
  <si>
    <t>jegomez@uniquindio.edu.co</t>
  </si>
  <si>
    <t>778-2018</t>
  </si>
  <si>
    <t>UNIVERSIDAD DEL BOSQUE</t>
  </si>
  <si>
    <t>OTORGAR APOYO ECONOMICO A LA ENTIDAD EJECUTORA EN LA MODALIDAD DE RECUPERACION CONTINGENTE, PARA FORTALECER PROGRAMAS Y PROYECTOS DE INVESTIGACION DE LAS CIENCIAS MEDICAS Y DE LA SALUD CON IMPACTO REGIONAL, PARA LA VINCULACION DE TALENTO JOVEN NACIONAL Y EL DESRROLLO DE ESTRATEGIAS DE APROPIACION SOCIAL DE LA CTel QUE PROMUEVAN LA IMPLEMENTACION Y TRANSFERENCIA DEL CONOCIMIENTO EN BENEFICIO DE LAS COMUNIDADES AFECTADAS. IDENTIFICACION DEL PROYECTO: '' UNA APUESTA A LA APROPIACION SOCIAL DEL CONOCIMIENTO Y AL FORTALECIMIENTO DE LAS CAPACIDADES DE NUESTROS JOVENES: PROYECTOS CON IMPACTO EN LA SALUD REGIONAL.'' obj_6040.</t>
  </si>
  <si>
    <t>investigaciones@unbosque.edu.co</t>
  </si>
  <si>
    <t>784-2018</t>
  </si>
  <si>
    <t>UNIVERSIDAD AUTONOMA DE BUCARAMANGA</t>
  </si>
  <si>
    <t>OTORGAR APOYO ECONOMICO A LA ENTIDAD EJECUTORA EN LA MODALIDAD DE RECUPERACION CONTINGENTE PARA FORTALECER PROGRAMAS Y PROYECTOS DE INVESTIGACION DE LAS CIENCIAS MEDICAS Y DE LA SALUD CON IMPACTO REGIONAL, PARA LA VINCULACION DE TALENTO JOVEN NACIONAL Y EL DESARROLLO DE ESTRATEGIAS DE APROPIACION SOCIAL DE LA CTeI QUE PROMUEVAN LA IMPLEMENTACION Y TRANSFERENCIA DEL CONOCIMIENTO EN BENEFICIO DE LAS COMUNIDADES AFECTADAS. IDENTIFICACION DEL PROYECTO: PLATAFORMA GENETICA PARA EL ESTUDIO SINDROME DEL CANCER DE MAMA Y OVARIO EN POBLACION DE SANTANDER-COLOMBIA PROTOCOLO ANIMADO EN: ESTUDIO LATINOAMERICANO DE IDENTIFICACION DE MUTACIONES GERMINALES EN 143 GENES DE SUCEPTIBILIDAD AL CANCER EN PACIENTES CON SINDROME DE CANCER DE MAMA Y OVARIO (SCMOH)-LACAM"</t>
  </si>
  <si>
    <t>gariza@unab.edu.co</t>
  </si>
  <si>
    <t>816-2018</t>
  </si>
  <si>
    <t>UNIVERSIDAD ICESI</t>
  </si>
  <si>
    <t>FINANCIAR EL PROYECTO "FORTALECIMIENTO DE LA INVESTIGACIÓN FORMATIVA EN LA UNIVERSIDAD ICESI, PARA EL FORTALECIMIENTO DE PROYECTOS DE INVESTIGACIÓN EN CIENCIAS MEDICAS DE SALUD" CÓDIGO OBJ_6040.</t>
  </si>
  <si>
    <t>ifprado@icesi.edu.co</t>
  </si>
  <si>
    <t>820-2018</t>
  </si>
  <si>
    <t>UNIVERSIDAD DEL MAGDALENA UNIMAGDALENA</t>
  </si>
  <si>
    <t>FINANCIAR EL PROYECTO: ""INFLUENCIA DE LA ESTRATEGIA PHAC EN LA PRESERVACIÓN DEL CONSUMO DE SUSTANCIAS PSCOACTIVAS" Y "SAMVING: PROGRAMA PARA LA PROMOCIÓN DE LA SALUD MENTAL Y EL FUNCIONAMIENTO FAMILIAR CON ENFOQUE DE LA VIOLENCIA DE GENERO" PARA EL FORTALECIMIENTO DE PROYECTOS DE INVESTIGACIÓN DE CIENCIAS MÉDICAS Y DE LA SALUD" CÓDIGO: OBJ_6160</t>
  </si>
  <si>
    <t>crodriguezm@unimagdalena.edu.co</t>
  </si>
  <si>
    <t>821-2018</t>
  </si>
  <si>
    <t>FINANCIAR EL PROYECTO "PROPUESTA INSTITUCIONAL DE LA UNIVERSIDAD INDUSTRIAL DE SANTANDER PARA EL FORTALECIMIENTO DE PROYECTOS DE INVESTIGACIÓN DE CIENCIAS MÉDICAS Y DE LA SALUD AÑO 2018</t>
  </si>
  <si>
    <t>ingenium@uis.edu.co</t>
  </si>
  <si>
    <t>845-2018</t>
  </si>
  <si>
    <t>UNIVERSIDAD DE LOS ANDES</t>
  </si>
  <si>
    <t>OTORGAR APOYO ECONÓMICO A LA ENTIDAD EJECUTORA EN LA MODALIDAD DE RECUPERACIÓN CONTINGENTE PARA FORTALECER PROGRAMAS Y PROYECTOS DE INVESTIGACIÓN DE LAS CIENCIAS MÉDICAS Y DE LA SALUD CON IMPACTO REGIONAL, PARA LA VINCULACIÓN DE TALENTO JOVEN NACIONAL Y EL DESARROLLO DE ESTRATEGIAS DE APROPIACIÓN SOCIAL DE LA CTEI QUE PROMUEVAN LA IMPLEMENTACIÓN Y TRANSFERENCIA DEL CONOCIMIENTO EN BENEFICIO DE LAS COMUNIDADES AFECTADAS. IDENTIFICACIÓN DEL PROYECTO: “PROPUESTA INSTITUCIONAL DE LA UNIVERSIDAD DE LOS ANDES PARA EL FORTALECIMIENTO DE PROYECTOS DE INVESTIGACIÓN DE CIENCIAS MÉDICAS Y DE LA SALUD 2018</t>
  </si>
  <si>
    <t>investigaciones@uniandes.edu.co</t>
  </si>
  <si>
    <t>851-2018</t>
  </si>
  <si>
    <t>UNIVERSIDAD LIBRE</t>
  </si>
  <si>
    <t>PRESENTACION DE IDENTIFICACION DE POLIMORFISMOS DEL GEN CYP2D6 ASOCIADO A LA RESPUESTA FARMACOLOGICA EN INDIVIDUOS CON ENFERMEDAD DE HUNTINGTON EN EL MUNICIPIO DE JUAN ACOSTA-ATLANTICO INSTITUCIONAL DE LA UNIVERSIDAD LIBRE SECCIONAL BARRANQUILLA PARA EL FORTALECIMIENTO DE PROYECTOS DE INVESTIGACION DE CIENCIAS MEDICAS Y DE LA SALUD”. CÓDIGO OBJ_6263.</t>
  </si>
  <si>
    <t>yolandaa.fandinob@unilibre.edu.co</t>
  </si>
  <si>
    <t>857-2018</t>
  </si>
  <si>
    <t>UNIVERSIDAD DEL VALLE</t>
  </si>
  <si>
    <t>FINANCIAR EL PROYECTO "UNIVALLE TALENTO JOVEN PARA EL FORTALECIMIENTO DE PROYECTOS DE INVESTIGACIÓN DE CIENCIAS MEDICAS DE LA SALUD" CÓCÓDIGO: OBJ_6060</t>
  </si>
  <si>
    <t>luz.arrigui@correounivalle.edu.co</t>
  </si>
  <si>
    <t>D369-2020</t>
  </si>
  <si>
    <t>OTORGAR APOYO A LA ENTIDAD EJECUTORA EN LA MODALIDAD DE RECUPERACION CONTINGENTE PARA LA FINANCIACION DEL PROYECTO ´´CONTRIBUCION AL PROTOCOLO DE DIAGNOSTICO DE CORONAVIRUS COVID 19 Y DEL VIRUS DE INFLUENZA A H1N1 POR RT-PCR EN TIEMPO REAL DE UN PASO AUTORIZADO POR LA ORGANIZACION MUNDIAL DE LA SALUD CON LA INCLUSION DE GENES MARCADORES REQURIDOS PARA LA INFECCION VIRAL Y SU VALIDACION POR SECUENCIA GENOMICA DE NUEVA GENERACION CON LA TECNOLOGIA DE CONCENTRACIONES DE NUCLEOTIDOS, CODIGO 1102101576900´´.</t>
  </si>
  <si>
    <t>coorpyp@uis.edu.co / pvie@uis.edu.co</t>
  </si>
  <si>
    <t>D370-2020</t>
  </si>
  <si>
    <t>OTORGAR APOYO A LA ENTIDAD EJECUTORA EN LA MODALIDAD DE RECUPERACION CONTINGENTE PARA LA FINANCIACION DEL PROYECTO ´´NANOBIOSENSORES PARA LA DETECCION RAPIDA DE SARS-Co-V-2 CODIGO 115101576765´´.</t>
  </si>
  <si>
    <t>avales.investigacion@udea.edu.co</t>
  </si>
  <si>
    <t>D371-2020</t>
  </si>
  <si>
    <t>UNIVERSIDAD DE CALDAS</t>
  </si>
  <si>
    <t>OTORGAR APOYO A LA ENTIDAD EJECUTORA EN LA MODALIDAD DE RECUPERACION CONTINGENTE PARA LA FINANCIACION DEL PROYECTO ´´SISTEMA DE INTELIGENCIA EPIDEMIOLOGICA PARA EL APOYO EN LA TOMA DE DECISIONES EN EL CONTROL DEL COVID-19 EN LATINOAMERICA, CODIGO 1127101576535.</t>
  </si>
  <si>
    <t>santiago.cardona@ucaldas.edu.co</t>
  </si>
  <si>
    <t>D372-2020</t>
  </si>
  <si>
    <t>PONTIFICIA UNIVERSIDAD JAVERIANA</t>
  </si>
  <si>
    <t>OTORGAR APOYO A LA ENTIDAD EJECUTORA EN LA MODALIDAD DE RECUPERACION CONTINGENTE PARA LA FINANCIACION DEL PROYECTO ´´EFECTIVIDAD DEL USO DE ELEMENTOS DE PROTECCION PERSONAL MAS HIDROXICLORQUINA PARA LA PREVENCION DE LA TRANSMISION DE SARS-Co-V-2 A TRABAJADORES DE LA SALUD´´ CODIGO 1203101577389.</t>
  </si>
  <si>
    <t>investigacion@javeriana.edu.co</t>
  </si>
  <si>
    <t>D373-2020</t>
  </si>
  <si>
    <t>OTORGAR APOYO A LA ENTIDAD EJECUTORA EN LA MODALIDAD DE RECUPERACION CONTINGENTE PARA LA FINANCIACION DEL PROYECTO ´´CONSTRUCCION Y VALIDACION DE UN EQUIPO DE VENTILACION MECANICA PARA TERAPIA INTENSIVA BASADO EN MECANISMOS MODULARES QUE GARANTICE EL ABASTECIMIENTO MEDIANTE UNA LINEA DE PRODUCCION A BAJO COSTO Y DE ALTO NIVEL DE CONFIABILIDAD PARA EL TRATAMIENTO DE COVID-19´´ CODIGO 1127101576610</t>
  </si>
  <si>
    <t>santiago.cardona 
@ucaldas.edu.co</t>
  </si>
  <si>
    <t>D374-2020</t>
  </si>
  <si>
    <t>UNIVERSIDAD NACIONAL DE COLOMBIA - SEDE BOGOTA</t>
  </si>
  <si>
    <t>OTORGAR APOYO A LA ENTIDAD EJECUTORA EN LA MODALIDAD DE RECUPERACION CONTINGENTE PARA LA FINANCIACION DEL PROYECTO ´´EFECTIVIDAD Y SEGURIDAD DEL TRATAMIENTO FAMACOLOGICO PARA EL SARS COVID 19, COLOMBIA. ESTUDIO CONTROLADO, ALEATORIZADO Y PRAGMATICO ´´ CODIGO 1101101576968</t>
  </si>
  <si>
    <t>vicinvest_nal@unal.edu. 
co</t>
  </si>
  <si>
    <t>D375-2020</t>
  </si>
  <si>
    <t>OTORGAR APOYO A LA ENTIDAD EJECUTORA EN LA MODALIDAD DE RECUPERACION CONTINGENTE PARA LA FINANCIACION DEL PROYECTO ´´DISEÑO, MANUFACTURA Y VALIDACION DE UNA CAMARA/CAMILLA DESPREZURADA PARA EL AISLAMIENTO DE PACIENTES INFECTADOS POR EL VIRUS COVID-19 Y LA PROTECCION DEL PERSONAL DE SALUD. CODIGO 1118101577197</t>
  </si>
  <si>
    <t>saarango@unal.edu.co</t>
  </si>
  <si>
    <t>D376-2020</t>
  </si>
  <si>
    <t>OTORGAR APOYO A LA ENTIDAD EJECUTORA EN LA MODALIDAD DE RECUPERACION CONTINGENTE PARA LA FINANCIACION DEL PROYECTO ´´DESARROLLO A ESCALA PILOTO DE UNA MEMBRANA DE FILTRACION BASADA EN NANOFIBRAS PARA EL MANEJO DE PACIENTES CON INFECCIONES RESPIRATORIAS AGUDAS COVID 19´´ CODIGO 1216101576682</t>
  </si>
  <si>
    <t>jville31@eafit.edu.co</t>
  </si>
  <si>
    <t>D377-2020</t>
  </si>
  <si>
    <t>UNIVERSIDAD EL BOSQUE</t>
  </si>
  <si>
    <t>OTORGAR APOYO A LA ENTIDAD EJECUTORA EN LA MODALIDAD DE RECUPERACION CONTINGENTE PARA LA FINANCIACION DEL PROYECTO ´´INTEGRACION DE ESTRATEGIAS CLINICAS Y MOLECULARES PARA EL DIAGNOSTICO DIFERENCIAL DE SARS-Co-V-2 Y OTROS PATOGENOS ASOCIADOS INFECCIION RESPIRATORIA AGUDA: DE LO CONVENCIONAL A LA METAGENOMICA´´ CODIGO 1308101577416</t>
  </si>
  <si>
    <t>D378-2020</t>
  </si>
  <si>
    <t>OTORGAR APOYO A LA ENTIDAD EJECUTORA EN LA MODALIDAD DE RECUPERACION CONTINGENTE PARA LA FINANCIACION DEL PROYECTO ´´EFICACIA Y SEGURIDAD DEL EXTRACTO P2Et EN EL TRATAMIENTO COADYUVANTE EN PACIENTES CON COVID-19´´ CODIGO 1203101576633</t>
  </si>
  <si>
    <t>D380-2020</t>
  </si>
  <si>
    <t>PONTIFICIA UNIVERSIDAD JAVERIANA - SEDE CALI</t>
  </si>
  <si>
    <t>OTORGAR APOYO A LA ENTIDAD EJECUTORA EN LA MODALIDAD DE RECUPERACION CONTINGENTE PARA LA FINANCIACION DEL PROYECTO ´´DESARROLLO Y EVALUACION DE UN BIONANOSENSOR PORTABLE, ULTRASENSITIVO Y DE RESPUESTA RAPIDA PARA EL DIAGNOSTICO Y SEGUIMIENTO DE SARS-Co-V2 CODIGO 1251101577415</t>
  </si>
  <si>
    <t>ivan.cepeda@javeriancali. 
edu.co</t>
  </si>
  <si>
    <t>D381-2020</t>
  </si>
  <si>
    <t>OTORGAR APOYO A LA ENTIDAD EJECUTORA EN LA MODALIDAD DE RECUPERACION CONTINGENTE PARA LA FINANCIACION DEL PROYECTO ´´DESARROLLO Y EVALUACION DE MODELOS MATEMATICOS Y EPIDEMIOLOGICOS QUE APOYEN LA TOMA DE DECISIONES EN ATENCION A LA EMERGENCIA POR SARS-Co-V2 Y OTROS AGENTES CAUSANTES DE IRA EN COLOMBIA UTILIZANDO DATA ANALYTICS Y MACHINE LEARNING´´ CODIGO 1203101577486</t>
  </si>
  <si>
    <t>investigacion@javeri 
ana.edu.co</t>
  </si>
  <si>
    <t>D382-2020</t>
  </si>
  <si>
    <t>OTORGAR APOYO A LA ENTIDAD EJECUTORA EN LA MODALIDAD DE RECUPERACION CONTINGENTE PARA LA FINANCIACION DEL PROYECTO ´´SISTEMA DE MONITOREO REMOTO DE PACIENTES CON COVID-19´´ CODIGO 1203101577658</t>
  </si>
  <si>
    <t>investigacion@javeriana.edu. 
co</t>
  </si>
  <si>
    <t>733-2020</t>
  </si>
  <si>
    <t>MARIA BETTY RICAURTE LOPEZ</t>
  </si>
  <si>
    <t>BOGOTA - CUNDINAMARCA</t>
  </si>
  <si>
    <t>UN. CONTADURIA PUBLICA - ES. ASEGURAMIENTO Y CONTROL INTERNO</t>
  </si>
  <si>
    <t>PRESTAR SERVICIOS PROFESIONALES ESPECIALIZADOS A LA OFICINA DE CONTROL INTERNO DEL MINISTERIO DE CIENCIA Y TECNOLOGÍA E INNOVACIÓN PARA EL ACOMPAÑAMIENTO Y APOYO EN LA EJECUCIÓN DE LAS AUDITORÍAS INTERNAS Y AQUELLAS QUE REALIZAN DE LOS DIVERSOS ENTES DE CONTROL, DE CONFORMIDAD CON LAS COMPETENCIAS ASIGNADAS A LA DEPENDENCIA Y ATENDIENDO LOS PROCEDIMIENTOS Y MANUALES ADOPTADOS POR LA ENTIDAD</t>
  </si>
  <si>
    <t>mbricaurte@minciencias.gov.co</t>
  </si>
  <si>
    <t>https://community.secop.gov.co/Public/Tendering/OpportunityDetail/Index?noticeUID=CO1.NTC.1366520&amp;isFromPublicArea=True&amp;isModal=False</t>
  </si>
  <si>
    <t>735-2020</t>
  </si>
  <si>
    <t>RAMIRO RODRIGUEZ LOPEZ</t>
  </si>
  <si>
    <t>UN. JURISPRUDENCIA - ES. DERECHO DE FAMILIA - ES. CASA PENAL - ES. GERENCIA - ES.PEDAGOGIA Y DOCENCIA UNIVERSITARIA - MG. EDUCACION</t>
  </si>
  <si>
    <t>PRESTAR SERVICIOS PROFESIONALES ESPECIALIZADOS A LA OFICINA ASESORA JURÍDICA PARA DEFENDER JURÍDICA, JUDICIAL Y EXTRAJUDICIALMENTE LOS INTERESES DEL MINISTERIO DE CIENCIA, TECNOLOGÍA E INNOVACIÓN, DE ACUERDO CON LOS PROCEDIMIENTOS DE LA ENTIDAD, LAS NORMAS VIGENTES Y BAJO PARÁMETROS DE IDONEIDAD E INTEGRIDAD ÉTICA Y PROFESIONAL.</t>
  </si>
  <si>
    <t>romehu1@yahoo.es</t>
  </si>
  <si>
    <t>https://community.secop.gov.co/Public/Tendering/OpportunityDetail/Index?noticeUID=CO1.NTC.1371742&amp;isFromPublicArea=True&amp;isModal=False</t>
  </si>
  <si>
    <t>736-2020</t>
  </si>
  <si>
    <t>JULIETH ANDREA CASTAÑEDA AZA</t>
  </si>
  <si>
    <t>UN. ESTADISTICA</t>
  </si>
  <si>
    <t>PRESTAR SERVICIOS PROFESIONALES A LA OFICINA ASESORA DE COMUNICACIONES, PARA APOYAR LA CREACIÓN, ESTRUCTURACIÓN, IMPLEMENTACIÓN Y SEGUIMIENTO DE LAS ESTRATEGIAS DE COMUNICACIÓN INTERNA Y EXTERNA DE LA INFORMACIÓN GENERADA POR LAS DEPENDENCIAS DE LA ENTIDAD, EN EL MARCO DEL PLAN ESTRATÉGICO DEL MINISTERIO, DE CONFORMIDAD CON LAS FUNCIONES, PROCESOS Y PROCEDIMIENTOS DEFINIDOS POR EL MINISTERIO Y LAS NORMAS QUE REGULAN LA MATERIA.</t>
  </si>
  <si>
    <t>jacastaneda@minciencias.gov.co</t>
  </si>
  <si>
    <t>https://community.secop.gov.co/Public/Tendering/OpportunityDetail/Index?noticeUID=CO1.NTC.1371263&amp;isFromPublicArea=True&amp;isModal=False</t>
  </si>
  <si>
    <t>737-2020</t>
  </si>
  <si>
    <t>LAURA MARCELA PUENTE PADAUI</t>
  </si>
  <si>
    <t>BOLIVAR - CARTAGENA</t>
  </si>
  <si>
    <t>UN. COMUNICACION SOCIAL</t>
  </si>
  <si>
    <t>lmpuente@minciencias.gov.co</t>
  </si>
  <si>
    <t>https://community.secop.gov.co/Public/Tendering/OpportunityDetail/Index?noticeUID=CO1.NTC.1370469&amp;isFromPublicArea=True&amp;isModal=False</t>
  </si>
  <si>
    <t>738-2020</t>
  </si>
  <si>
    <t>NAYSA ALVAREZ PANDALEZ</t>
  </si>
  <si>
    <t>JURADO - CHOCO</t>
  </si>
  <si>
    <t>UN. ADMINISTRACIÓN EN INFORMATICA</t>
  </si>
  <si>
    <t>PRESTAR LOS SERVICIOS PROFESIONALES, PARA BRINDAR APOYO Y SOPORTE A LA OFICINA ASESORA DE PLANEACIÓN E INNOVACIÓN INSTITUCIONAL EN LA ESTRATEGIA DE IMPLEMENTACIÓN DE GESTIÓN DE PROGRAMAS Y PROYECTOS, EL DESARROLLO DE CONTENIDOS Y LA IMPLEMENTACIÓN DE LA HERRAMIENTA TI PARA GESTIÓN DE PROYECTOS DE CIENCIA, TECNOLOGÍA E INNOVACIÓN DE LA ENTIDAD, DE CONFORMIDAD CON LAS FUNCIONES, PROCESOS Y PROCEDIMIENTOS DEFINIDOS POR EL MINISTERIO Y LAS NORMAS QUE REGULAN LA MATERIA.</t>
  </si>
  <si>
    <t>napandales@minciencias.gov.co</t>
  </si>
  <si>
    <t>https://community.secop.gov.co/Public/Tendering/OpportunityDetail/Index?noticeUID=CO1.NTC.1373264&amp;isFromPublicArea=True&amp;isModal=False</t>
  </si>
  <si>
    <t>741-2020</t>
  </si>
  <si>
    <t>GINA EUGENIA MORENO BRAVO</t>
  </si>
  <si>
    <t>CALI - VALLE DEL CAUCA</t>
  </si>
  <si>
    <t>UN. COMUNICACION SOCIAL Y PERIODISMO - MG. GERENCIA PARA LA INNOVACION</t>
  </si>
  <si>
    <t>PRESTAR SERVICIOS PROFESIONALES A LA OFICINA ASESORA DE COMUNICACIONES, PARA APOYAR LA CREACIÓN, ESTRUCTURACIÓN, IMPLEMENTACIÓN Y SEGUIMIENTO DE LAS ESTRATEGIAS DE COMUNICACIÓN INTERNA Y EXTERNA DE LA INFORMACIÓN GENERADA POR LAS DEPENDENCIAS DE LA ENTIDAD, EN EL MARCO DEL PLAN ESTRATÉGICO DEL MINISTERIO DE CIENCIA, TECNOLOGÍA E INNOVACIÓN, DE CONFORMIDAD CON LAS FUNCIONES, PROCESOS Y PROCEDIMIENTOS DEFINIDOS POR EL MINISTERIO Y LAS NORMAS QUE REGULAN LA MATERIA</t>
  </si>
  <si>
    <t>gemoreno@minciencias.gov.co</t>
  </si>
  <si>
    <t>https://community.secop.gov.co/Public/Tendering/OpportunityDetail/Index?noticeUID=CO1.NTC.1376031&amp;isFromPublicArea=True&amp;isModal=False</t>
  </si>
  <si>
    <t>743-2020</t>
  </si>
  <si>
    <t>KAREN PRISCILA SERRATO LOZADA</t>
  </si>
  <si>
    <t>LA PLATA - HUILA</t>
  </si>
  <si>
    <t>TL. ANALISIS Y DISEÑO DE SISTEMAS - UN. CONTADURIA PUBLICA</t>
  </si>
  <si>
    <t>PRESTAR SERVICIOS PROFESIONALES PARA APOYAR A LA DIRECCIÓN ADMINISTRATIVA Y FINANCIERA– GRUPO INTERNO DE TRABAJO DE APOYO FINANCIERO Y PRESUPUESTAL, EN LA GESTIÓN DE LAS ACTIVIDADES DE TESORERÍA Y LAS QUE DE ÉSTE SE DERIVEN DE CONFORMIDAD CON EL PROCESO Y LOS PROCEDIMIENTOS DEFINIDOS POR EL MINISTERIO Y LAS NORMAS QUE REGULAN LA MATERIA.</t>
  </si>
  <si>
    <t>kpserrato@minciencias.gov.co</t>
  </si>
  <si>
    <t>https://community.secop.gov.co/Public/Tendering/OpportunityDetail/Index?noticeUID=CO1.NTC.1389235&amp;isFromPublicArea=True&amp;isModal=False</t>
  </si>
  <si>
    <t>744-2020</t>
  </si>
  <si>
    <t>T &amp; S COMP TECNOLOGIA Y SERVICIOS S.A.S.</t>
  </si>
  <si>
    <t>CONTRATAR EL MANTENIMIENTO PREVENTIVO PARA EL PARQUE TECNOLÓGICO Y BOLSA DE REPUESTOS, PARA EL MINISTERIO DE CIENCIA, TECNOLOGÍA E INNOVACIÓN – MINCIENCIAS</t>
  </si>
  <si>
    <t>info@tyscomp.com</t>
  </si>
  <si>
    <t>745-2020</t>
  </si>
  <si>
    <t>PABLO ANDRES FELIPE GUTIERREZ VALENCIA</t>
  </si>
  <si>
    <t>CHOCO - QUIBDO</t>
  </si>
  <si>
    <t>TL. MEDIOS AUDIOVISUALES</t>
  </si>
  <si>
    <t>PRESTAR SERVICIOS DE APOYO A LA GESTIÓN, EN LA PRODUCCIÓN DE PIEZAS GRÁFICAS, PRESENTACIONES, COMUNICACIÓN AUDIOVISUAL Y DEMÁS SOLICITUDES GENERADAS EN EL DESARROLLO DE SU ACTIVIDAD DE ACUERDO CON LOS REQUERIMIENTOS DEL MINISTERIO DE CIENCIA, TECNOLOGÍA E INNOVACIÓN, DE CONFORMIDAD CON LAS FUNCIONES, PROCESOS Y PROCEDIMIENTOS DEFINIDOS POR EL MINISTERIO Y LAS NORMAS QUE REGULAN LA MATERIA</t>
  </si>
  <si>
    <t>pafgutierrez@minciencias.gov.co</t>
  </si>
  <si>
    <t>https://community.secop.gov.co/Public/Tendering/OpportunityDetail/Index?noticeUID=CO1.NTC.1397540&amp;isFromPublicArea=True&amp;isModal=False</t>
  </si>
  <si>
    <t>746-2020</t>
  </si>
  <si>
    <t>KEVIN JONATHAN TORRES CASTILLO</t>
  </si>
  <si>
    <t>PASTO - NARIÑO</t>
  </si>
  <si>
    <t>UN. DISEÑO GRAFICO - ES. EN ANIMACIÓN</t>
  </si>
  <si>
    <t>PRESTAR SERVICIOS PROFESIONALES A LA OFICINA ASESORA DE COMUNICACIONES, PARA APOYAR A TRAVÉS DEL DISEÑO GRÁFICO LAS SOLICITUDES PARA LA CREACIÓN, ESTRUCTURACIÓN, Y DESARROLLO DE LAS PIEZAS GRÁFICAS DE ACUERDO CON LOS REQUERIMIENTOS DE LAS DEPENDENCIAS DE LA ENTIDAD, EN EL MARCO DEL PLAN ESTRATÉGICO DEL MINISTERIO DE CIENCIA, TECNOLOGÍA E INNOVACIÓN, DE CONFORMIDAD CON LAS FUNCIONES, PROCESOS Y PROCEDIMIENTOS DEFINIDOS POR EL MINISTERIO Y LAS NORMAS QUE REGULAN LA MATERIA.</t>
  </si>
  <si>
    <t>kjtorres@minciencias.gov.co</t>
  </si>
  <si>
    <t>https://community.secop.gov.co/Public/Tendering/OpportunityDetail/Index?noticeUID=CO1.NTC.1401141&amp;isFromPublicArea=True&amp;isModal=False</t>
  </si>
  <si>
    <t>747-2020</t>
  </si>
  <si>
    <t>MARIA CAMILA HERAZO SANCHEZ</t>
  </si>
  <si>
    <t>UN. INGENIERIA INDUSTRIAL - AGROINDUSTRIAL - PROJECT MANAGEMENT</t>
  </si>
  <si>
    <t>PRESTAR SERVICIOS PROFESIONALES A LA DIRECCIÓN DE INTELIGENCIA DE RECURSOS DE LA CTEI EN APOYO A LA CONSTRUCCIÓN, PLANEACIÓN, DECISIÓN Y SEGUIMIENTO DE LOS MECANISMOS DE OPERACIÓN DE INSTRUMENTOS, ASÍ COMO EL SEGUIMIENTO Y APOYO A LA SUPERVISIÓN DE CONVENIOS Y CONTRATOS DE CTEI QUE SURJAN AL INTERIOR DEL MINISTERIO DE CIENCIA TECNOLOGÍA E INNOVACIÓN PARA EL FORTALECIMIENTO DE LAS CAPACIDADES EN CTEI.</t>
  </si>
  <si>
    <t>mcherazo@minciencias.gov.co</t>
  </si>
  <si>
    <t>https://community.secop.gov.co/Public/Tendering/OpportunityDetail/Index?noticeUID=CO1.NTC.1401017&amp;isFromPublicArea=True&amp;isModal=False</t>
  </si>
  <si>
    <t>748-2020</t>
  </si>
  <si>
    <t>FRANKLIN ANDRES MOSQUERA LOZANO</t>
  </si>
  <si>
    <t>UN. ADMINIDTRADOR DE EMPRESAS - ES. GERENCIA</t>
  </si>
  <si>
    <t>PRESTAR LOS SERVICIOS PROFESIONALES ESPECIALIZADOS AL DESPACHO DE LA MINISTRA APOYANDO LA PLANEACIÓN, FORMULACIÓN, EJECUCIÓN DE LAS ACTIVIDADES, PROGRAMAS Y PROYECTOS DEL EQUIPO DE LA SECRETARÍA TÉCNICA DEL ÓRGANO COLEGIADO DE ADMINISTRACIÓN Y DECISIÓN DEL FONDO DE CIENCIA, TECNOLOGÍA E INNOVACIÓN EN LOS ROLES Y FUNCIONES ASIGNADAS A ESTA ENTIDAD EN EL MARCO DEL SISTEMA GENERAL DE REGALÍAS Y ATENDIENDO LOS PROCEDIMIENTOS Y MANUALES ADOPTADOS POR LA ENTIDAD.</t>
  </si>
  <si>
    <t>famosquera@minciencias.gov.co</t>
  </si>
  <si>
    <t>https://community.secop.gov.co/Public/Tendering/OpportunityDetail/Index?noticeUID=CO1.NTC.1401300&amp;isFromPublicArea=True&amp;isModal=False</t>
  </si>
  <si>
    <t>749-2020</t>
  </si>
  <si>
    <t>ANDREA CAROLINA PALACIOS GONZALEZ</t>
  </si>
  <si>
    <t>BUENAVENTURA - VALLE DEL CAUCA</t>
  </si>
  <si>
    <t>UN. ECONOMIA Y NEGOCIOS INTERNACIONAL</t>
  </si>
  <si>
    <t>PRESTAR LOS SERVICIOS PROFESIONALES AL DESPACHO DE LA MINISTRA PARA APOYAR LA PLANEACIÓN, FORMULACIÓN, EJECUCIÓN DE LAS ACTIVIDADES, PROGRAMAS Y PROYECTOS DEL EQUIPO DE LA SECRETARÍA TÉCNICA DEL ÓRGANO COLEGIADO DE ADMINISTRACIÓN Y DECISIÓN DEL FONDO DE CIENCIA, TECNOLOGÍA E INNOVACIÓN EN LOS ROLES Y FUNCIONES ASIGNADAS A ESTA ENTIDAD EN EL MARCO DEL SISTEMA GENERAL DE REGALÍAS Y ATENDIENDO LOS PROCEDIMIENTOS Y MANUALES ADOPTADOS POR LA ENTIDAD.</t>
  </si>
  <si>
    <t>acpalacios@minciencias.gov.co</t>
  </si>
  <si>
    <t>https://community.secop.gov.co/Public/Tendering/OpportunityDetail/Index?noticeUID=CO1.NTC.1401547&amp;isFromPublicArea=True&amp;isModal=False</t>
  </si>
  <si>
    <t>750-2020</t>
  </si>
  <si>
    <t>JILMAR DAVID ROBLEDO CAICEDO</t>
  </si>
  <si>
    <t>UN. INGENIERIA AGROFORESTAL - MG. ECONOMIA APLICADA</t>
  </si>
  <si>
    <t>PRESTAR LOS SERVICIOS PROFESIONALES AL DESPACHO DE LA MINISTRA EN EL APOYO A LA COORDINACIÓN PARA LA PLANEACIÓN, FORMULACIÓN, EJECUCIÓN DE LAS ACTIVIDADES, PROGRAMAS Y PROYECTOS DEL EQUIPO DE LA SECRETARÍA TÉCNICA DEL ÓRGANO COLEGIADO DE ADMINISTRACIÓN Y DECISIÓN DEL FONDO DE CIENCIA, TECNOLOGÍA E INNOVACIÓN EN LOS ROLES Y FUNCIONES ASIGNADAS A ESTA ENTIDAD EN EL MARCO DEL SISTEMA GENERAL DE REGALÍAS.</t>
  </si>
  <si>
    <t>jdrobledo@minciencias.gov.co</t>
  </si>
  <si>
    <t>https://community.secop.gov.co/Public/Tendering/OpportunityDetail/Index?noticeUID=CO1.NTC.1400376&amp;isFromPublicArea=True&amp;isModal=False</t>
  </si>
  <si>
    <t>751-2020</t>
  </si>
  <si>
    <t>LUIS ANTONIO GUTIERREZ ANAYA</t>
  </si>
  <si>
    <t>BUCARAMANGA - SANTANDER</t>
  </si>
  <si>
    <t>UN. INGENIERIA INDUSTRIAL - ES. GOBIERNO, GERENCIA Y ASUNTOS PUBLICOS - MG. EN MERCADEO</t>
  </si>
  <si>
    <t>PRESTAR LOS SERVICIOS PROFESIONALES PARA BRINDAR APOYO, ACOMPAÑAMIENTO Y SOPORTE A LA DIRECCIÓN DE CAPACIDADES Y DIVULGACIÓN DE CTEI DEL VICEMINISTERIO DE TALENTO Y APROPIACIÓN SOCIAL DEL CONOCIMIENTO EN LOS PROCESOS RELACIONADOS CON LA GESTIÓN DE CAPACIDADES REGIONALES EN CIENCIA, TECNOLOGÍA E INNOVACIÓN, Y EN RELACIÓN CON EL FONDO DE CIENCIA, TECNOLOGÍA E INNOVACIÓN DEL SISTEMA GENERAL DE REGALÍAS, CON PARTICULAR ÉNFASIS EN LA REGIÓN CENTRAL DEL PAÍS, DANDO ESTRICTO CUMPLIMIENTO AL PROCESO Y PROCEDIMIENTO ESTABLECIDO POR LA ENTIDAD.</t>
  </si>
  <si>
    <t>lagutierrez@minciencias.gov.co</t>
  </si>
  <si>
    <t>https://community.secop.gov.co/Public/Tendering/OpportunityDetail/Index?noticeUID=CO1.NTC.1408012&amp;isFromPublicArea=True&amp;isModal=False</t>
  </si>
  <si>
    <t>752-2020</t>
  </si>
  <si>
    <t>VIVIAN GABRIELA PEREZ MORENO</t>
  </si>
  <si>
    <t>BAHIA SOLANO - CHOCO</t>
  </si>
  <si>
    <t>UN. FINANZAS Y COMERCIO INTERNACIONAL</t>
  </si>
  <si>
    <t>PRESTAR SERVICIOS PROFESIONALES PARA APOYAR A LA DIRECCIÓN ADMINISTRATIVA Y FINANCIERA – GRUPO INTERNO DE TRABAJO DE APOYO FINANCIERO Y PRESUPUESTAL EN LA GESTIÓN DE LAS ACTIVIDADES FINANCIERAS, Y SU RESPECTIVO REGISTRO EN EL SISTEMA INTEGRADO DE INFORMACIÓN FINANCIERA SIIF NACIÓN Y SISTEMA DE PRESUPUESTO Y GIRO DE REGALÍAS DE CONFORMIDAD CON EL PROCESO Y LOS PROCEDIMIENTOS DEFINIDOS POR EL MINISTERIO Y LAS NORMAS QUE REGULAN LA MATERIA.</t>
  </si>
  <si>
    <t>vgperez@minciencias.gov.co</t>
  </si>
  <si>
    <t>https://community.secop.gov.co/Public/Tendering/OpportunityDetail/Index?noticeUID=CO1.NTC.1407591&amp;isFromPublicArea=True&amp;isModal=False</t>
  </si>
  <si>
    <t>753-2020</t>
  </si>
  <si>
    <t>GAINER RAFAEL CATALAN BATISTA</t>
  </si>
  <si>
    <t>CARTAGENA - BOLIVAR</t>
  </si>
  <si>
    <t>UN. DERECHO - ES. DERECHO C OMERCIAL</t>
  </si>
  <si>
    <t>PRESTAR LOS SERVICIOS PROFESIONALES AL DESPACHO DE LA MINISTRA EN LA EJECUCIÓN Y SEGUIMIENTO DEL PROCESO DE RECEPCIÓN, REVISIÓN, TRÁMITE Y VERIFICACIÓN DE REQUISITOS DE VIABILIZACIÓN DE LOS PROYECTOS SUSCEPTIBLES DE SER FINANCIADOS CON RECURSOS DEL FONDO DE CIENCIA, TECNOLOGÍA E INNOVACIÓN.</t>
  </si>
  <si>
    <t>grcatalan@minciencias.gov.co</t>
  </si>
  <si>
    <t>https://community.secop.gov.co/Public/Tendering/OpportunityDetail/Index?noticeUID=CO1.NTC.1407470&amp;isFromPublicArea=True&amp;isModal=False</t>
  </si>
  <si>
    <t>754-2020</t>
  </si>
  <si>
    <t>YESSICA GUTIERREZ ROSERO</t>
  </si>
  <si>
    <t>QUIBDO - CHOCO</t>
  </si>
  <si>
    <t>UN. CONTADURIA PUBLICA - ES. COOPERACION INTERNACIONAL Y GESTION DE PROYECTOS PARA EL DESARROLLO</t>
  </si>
  <si>
    <t>ygutierrez@minciencias.gov.co</t>
  </si>
  <si>
    <t>https://community.secop.gov.co/Public/Tendering/OpportunityDetail/Index?noticeUID=CO1.NTC.1407967&amp;isFromPublicArea=True&amp;isModal=False</t>
  </si>
  <si>
    <t>755-2020</t>
  </si>
  <si>
    <t>LA PREVISORA S.A COMPAÑÍA DE SEGUROS</t>
  </si>
  <si>
    <t>CONTRATAR LAS PÓLIZAS QUE COMPONEN EL PROGRAMA DE SEGUROS DE MINCIENCIAS PARA CUBRIR LOS BIENES E INTERESES PATRIMONIALES Y/O POR LOS CUALES SEA O LLEGARE A SER LEGALMENTE RESPONSABLE EN EL DESARROLLO DE SU ACTIVIDAD CON UNA O VARIAS COMPAÑÍAS DE SEGUROS DEBIDAMENTE AUTORIZADAS POR LA SUPERINTENDENCIA FINANCIERA DE COLOMBIA (GRUPO 2).</t>
  </si>
  <si>
    <t>servicioalcliente@fiduprevisora.com.co</t>
  </si>
  <si>
    <t>756-2020</t>
  </si>
  <si>
    <t>CHUBB SEGUROS COLOMBIA S.A</t>
  </si>
  <si>
    <t>CONTRATAR LAS PÓLIZAS QUE COMPONEN EL PROGRAMA DE SEGUROS DE MINCIENCIAS PARA CUBRIR LOS BIENES E INTERESES PATRIMONIALES Y/O POR LOS CUALES SEA O LLEGARE A SER LEGALMENTE RESPONSABLE EN EL DESARROLLO DE SU ACTIVIDAD CON UNA O VARIAS COMPAÑÍAS DE SEGUROS DEBIDAMENTE AUTORIZADAS POR LA SUPERINTENDENCIA FINANCIERA DE COLOMBIA (GRUPO 1).</t>
  </si>
  <si>
    <t>grisel.valencia@Chubb.com</t>
  </si>
  <si>
    <t>757-2020</t>
  </si>
  <si>
    <t>LAURA VICTORIA CAMACHO CASTELLANOS</t>
  </si>
  <si>
    <t>QUINDIO - ARMENIA</t>
  </si>
  <si>
    <t>UN. DERECHO - ES. EN PROPIEDAD INDUSTRIAL, DERECHOS DE AUTOR Y NUEVAS TECNOLOGIAS - ES. DERECHO ADMINISTRATIVO</t>
  </si>
  <si>
    <t>PRESTAR SERVICIOS PROFESIONALES ESPECIALIZADOS PARA BRINDAR SOPORTE JURÍDICO EN EL DISEÑO E IMPLEMENTACIÓN DE ESTRATEGIAS QUE INCENTIVEN LA PROTECCIÓN DE LA PROPIEDAD INTELECTUAL DE LA DIRECCIÓN DE TRANSFERENCIA Y USO DE CONOCIMIENTO Y ELABORACIÓN O REVISIÓN DE TEXTOS NORMATIVOS DE PROPIEDAD INTELECTUAL SEGÚN LE CORRESPONDA, DE CONFORMIDAD CON LAS FUNCIONES, PROCESOS Y PROCEDIMIENTOS DEFINIDOS POR EL MINISTERIO Y LAS NORMAS QUE REGULAN LA MATERIA.</t>
  </si>
  <si>
    <t>lvcamacho@minciencias.gov.co</t>
  </si>
  <si>
    <t>https://community.secop.gov.co/Public/Tendering/OpportunityDetail/Index?noticeUID=CO1.NTC.1415774&amp;isFromPublicArea=True&amp;isModal=False</t>
  </si>
  <si>
    <t>759-2020</t>
  </si>
  <si>
    <t>ANDERSON YESID ALBAÑIL PARRA</t>
  </si>
  <si>
    <t>TL. COMUNICACION GRAFICA</t>
  </si>
  <si>
    <t>ayalbanil@minciencias.gov.co</t>
  </si>
  <si>
    <t>https://community.secop.gov.co/Public/Tendering/OpportunityDetail/Index?noticeUID=CO1.NTC.1419537&amp;isFromPublicArea=True&amp;isModal=False</t>
  </si>
  <si>
    <t>760-2020</t>
  </si>
  <si>
    <t>CAJA COLOMBIANA DE SUBSIDIO FAMILIAR COLSUBSIDIO</t>
  </si>
  <si>
    <t>PRESTAR SERVICIOS PARA LA REALIZACIÓN DE ACTIVIDADES DE BIENESTAR SOCIAL E INCENTIVOS, DIRIGIDAS A LOS SERVIDORES PÚBLICOS DEL MINISTERIO DE CIENCIA TECNOLOGÍA E INNOVACIÓN Y SUS FAMILIAS, CONTEMPLADAS EN EL MARCO DEL PLAN DE BIENESTAR E INCENTIVOS PARA LA VIGENCIA 2020</t>
  </si>
  <si>
    <t>ccfcolsubsidio@ssf.gov.co</t>
  </si>
  <si>
    <t>762-2020</t>
  </si>
  <si>
    <t>DAYANNA ALEXANDRA VILLANUEVA ZAMBRANO</t>
  </si>
  <si>
    <t>GIRARDOT-CUNDINAMARCA</t>
  </si>
  <si>
    <t>BACHILLER</t>
  </si>
  <si>
    <t>PRESTAR SERVICIOS DE APOYO A LA GESTIÓN A LA DIRECCIÓN DE INTELIGENCIA DE RECURSOS DE LA CTEI EN EL PROCESO ADMINISTRATIVO PARA REALIZAR EL PAGO DEL RECONOCIMIENTO ECONÓMICO A LOS PARES EVALUADORES Y EN LA GESTIÓN DOCUMENTAL Y ARCHIVÍSTICA DE LAS CONVOCATORIAS PÚBLICAS ABIERTAS Y COMPETITIVAS DEL FONDO DE CIENCIA, TECNOLOGÍA E INNOVACIÓN DEL SISTEMA GENERAL DE REGALÍAS.</t>
  </si>
  <si>
    <t>davillanueva@minciencias.gov.co</t>
  </si>
  <si>
    <t>https://community.secop.gov.co/Public/Tendering/OpportunityDetail/Index?noticeUID=CO1.NTC.1423929&amp;isFromPublicArea=True&amp;isModal=False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</si>
</sst>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240A]\ * #,##0_-;\-[$$-240A]\ * #,##0_-;_-[$$-240A]\ * &quot;-&quot;??_-;_-@_-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1397540&amp;isFromPublicArea=True&amp;isModal=False" TargetMode="External"/><Relationship Id="rId13" Type="http://schemas.openxmlformats.org/officeDocument/2006/relationships/hyperlink" Target="https://community.secop.gov.co/Public/Tendering/OpportunityDetail/Index?noticeUID=CO1.NTC.1400376&amp;isFromPublicArea=True&amp;isModal=False" TargetMode="External"/><Relationship Id="rId18" Type="http://schemas.openxmlformats.org/officeDocument/2006/relationships/hyperlink" Target="https://community.secop.gov.co/Public/Tendering/OpportunityDetail/Index?noticeUID=CO1.NTC.1415774&amp;isFromPublicArea=True&amp;isModal=False" TargetMode="External"/><Relationship Id="rId3" Type="http://schemas.openxmlformats.org/officeDocument/2006/relationships/hyperlink" Target="https://community.secop.gov.co/Public/Tendering/OpportunityDetail/Index?noticeUID=CO1.NTC.1371263&amp;isFromPublicArea=True&amp;isModal=False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community.secop.gov.co/Public/Tendering/OpportunityDetail/Index?noticeUID=CO1.NTC.1389235&amp;isFromPublicArea=True&amp;isModal=False" TargetMode="External"/><Relationship Id="rId12" Type="http://schemas.openxmlformats.org/officeDocument/2006/relationships/hyperlink" Target="https://community.secop.gov.co/Public/Tendering/OpportunityDetail/Index?noticeUID=CO1.NTC.1401547&amp;isFromPublicArea=True&amp;isModal=False" TargetMode="External"/><Relationship Id="rId17" Type="http://schemas.openxmlformats.org/officeDocument/2006/relationships/hyperlink" Target="https://community.secop.gov.co/Public/Tendering/OpportunityDetail/Index?noticeUID=CO1.NTC.1407967&amp;isFromPublicArea=True&amp;isModal=False" TargetMode="External"/><Relationship Id="rId2" Type="http://schemas.openxmlformats.org/officeDocument/2006/relationships/hyperlink" Target="https://community.secop.gov.co/Public/Tendering/OpportunityDetail/Index?noticeUID=CO1.NTC.1371742&amp;isFromPublicArea=True&amp;isModal=False" TargetMode="External"/><Relationship Id="rId16" Type="http://schemas.openxmlformats.org/officeDocument/2006/relationships/hyperlink" Target="https://community.secop.gov.co/Public/Tendering/OpportunityDetail/Index?noticeUID=CO1.NTC.1407470&amp;isFromPublicArea=True&amp;isModal=False" TargetMode="External"/><Relationship Id="rId20" Type="http://schemas.openxmlformats.org/officeDocument/2006/relationships/hyperlink" Target="https://community.secop.gov.co/Public/Tendering/OpportunityDetail/Index?noticeUID=CO1.NTC.1423929&amp;isFromPublicArea=True&amp;isModal=False" TargetMode="External"/><Relationship Id="rId1" Type="http://schemas.openxmlformats.org/officeDocument/2006/relationships/hyperlink" Target="https://community.secop.gov.co/Public/Tendering/OpportunityDetail/Index?noticeUID=CO1.NTC.1366520&amp;isFromPublicArea=True&amp;isModal=False" TargetMode="External"/><Relationship Id="rId6" Type="http://schemas.openxmlformats.org/officeDocument/2006/relationships/hyperlink" Target="https://community.secop.gov.co/Public/Tendering/OpportunityDetail/Index?noticeUID=CO1.NTC.1376031&amp;isFromPublicArea=True&amp;isModal=False" TargetMode="External"/><Relationship Id="rId11" Type="http://schemas.openxmlformats.org/officeDocument/2006/relationships/hyperlink" Target="https://community.secop.gov.co/Public/Tendering/OpportunityDetail/Index?noticeUID=CO1.NTC.1401300&amp;isFromPublicArea=True&amp;isModal=False" TargetMode="External"/><Relationship Id="rId5" Type="http://schemas.openxmlformats.org/officeDocument/2006/relationships/hyperlink" Target="https://community.secop.gov.co/Public/Tendering/OpportunityDetail/Index?noticeUID=CO1.NTC.1373264&amp;isFromPublicArea=True&amp;isModal=False" TargetMode="External"/><Relationship Id="rId15" Type="http://schemas.openxmlformats.org/officeDocument/2006/relationships/hyperlink" Target="https://community.secop.gov.co/Public/Tendering/OpportunityDetail/Index?noticeUID=CO1.NTC.1407591&amp;isFromPublicArea=True&amp;isModal=False" TargetMode="External"/><Relationship Id="rId10" Type="http://schemas.openxmlformats.org/officeDocument/2006/relationships/hyperlink" Target="https://community.secop.gov.co/Public/Tendering/OpportunityDetail/Index?noticeUID=CO1.NTC.1401017&amp;isFromPublicArea=True&amp;isModal=False" TargetMode="External"/><Relationship Id="rId19" Type="http://schemas.openxmlformats.org/officeDocument/2006/relationships/hyperlink" Target="https://community.secop.gov.co/Public/Tendering/OpportunityDetail/Index?noticeUID=CO1.NTC.1419537&amp;isFromPublicArea=True&amp;isModal=False" TargetMode="External"/><Relationship Id="rId4" Type="http://schemas.openxmlformats.org/officeDocument/2006/relationships/hyperlink" Target="https://community.secop.gov.co/Public/Tendering/OpportunityDetail/Index?noticeUID=CO1.NTC.1370469&amp;isFromPublicArea=True&amp;isModal=False" TargetMode="External"/><Relationship Id="rId9" Type="http://schemas.openxmlformats.org/officeDocument/2006/relationships/hyperlink" Target="https://community.secop.gov.co/Public/Tendering/OpportunityDetail/Index?noticeUID=CO1.NTC.1401141&amp;isFromPublicArea=True&amp;isModal=False" TargetMode="External"/><Relationship Id="rId14" Type="http://schemas.openxmlformats.org/officeDocument/2006/relationships/hyperlink" Target="https://community.secop.gov.co/Public/Tendering/OpportunityDetail/Index?noticeUID=CO1.NTC.1408012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9E9D-0946-47A2-B460-CE0E7587DE60}">
  <sheetPr>
    <pageSetUpPr fitToPage="1"/>
  </sheetPr>
  <dimension ref="E1:R56"/>
  <sheetViews>
    <sheetView tabSelected="1" topLeftCell="E1" zoomScale="85" zoomScaleNormal="85" workbookViewId="0">
      <pane xSplit="1" ySplit="2" topLeftCell="F3" activePane="bottomRight" state="frozen"/>
      <selection activeCell="E1" sqref="E1"/>
      <selection pane="topRight" activeCell="F1" sqref="F1"/>
      <selection pane="bottomLeft" activeCell="E3" sqref="E3"/>
      <selection pane="bottomRight" activeCell="S56" sqref="S56"/>
    </sheetView>
  </sheetViews>
  <sheetFormatPr baseColWidth="10" defaultRowHeight="92.25" customHeight="1" x14ac:dyDescent="0.25"/>
  <cols>
    <col min="5" max="5" width="10.140625" customWidth="1"/>
    <col min="6" max="6" width="12.5703125" customWidth="1"/>
    <col min="7" max="7" width="14.85546875" style="11" customWidth="1"/>
    <col min="8" max="8" width="14.5703125" customWidth="1"/>
    <col min="9" max="9" width="17.85546875" customWidth="1"/>
    <col min="10" max="10" width="12.42578125" customWidth="1"/>
    <col min="11" max="11" width="43.28515625" style="12" customWidth="1"/>
    <col min="12" max="12" width="11.5703125" style="11" customWidth="1"/>
    <col min="13" max="13" width="12.140625" customWidth="1"/>
    <col min="14" max="14" width="15.7109375" customWidth="1"/>
    <col min="15" max="15" width="12.28515625" customWidth="1"/>
    <col min="16" max="16" width="16" style="11" customWidth="1"/>
    <col min="17" max="17" width="13.7109375" customWidth="1"/>
    <col min="18" max="18" width="25.42578125" style="13" customWidth="1"/>
  </cols>
  <sheetData>
    <row r="1" spans="5:18" ht="36.75" customHeight="1" x14ac:dyDescent="0.25">
      <c r="E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5:18" ht="45" x14ac:dyDescent="0.25"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</row>
    <row r="3" spans="5:18" ht="67.5" x14ac:dyDescent="0.25">
      <c r="E3" s="4" t="s">
        <v>15</v>
      </c>
      <c r="F3" s="5">
        <v>42705</v>
      </c>
      <c r="G3" s="4" t="s">
        <v>16</v>
      </c>
      <c r="H3" s="4" t="s">
        <v>17</v>
      </c>
      <c r="I3" s="4" t="s">
        <v>17</v>
      </c>
      <c r="J3" s="4" t="s">
        <v>17</v>
      </c>
      <c r="K3" s="4" t="s">
        <v>18</v>
      </c>
      <c r="L3" s="4" t="s">
        <v>19</v>
      </c>
      <c r="M3" s="6">
        <v>339540818</v>
      </c>
      <c r="N3" s="6">
        <f>O3-M3</f>
        <v>575550980</v>
      </c>
      <c r="O3" s="6">
        <v>915091798</v>
      </c>
      <c r="P3" s="4" t="s">
        <v>20</v>
      </c>
      <c r="Q3" s="7">
        <v>44307</v>
      </c>
      <c r="R3" s="8"/>
    </row>
    <row r="4" spans="5:18" ht="56.25" x14ac:dyDescent="0.25">
      <c r="E4" s="4" t="s">
        <v>21</v>
      </c>
      <c r="F4" s="5">
        <v>42716</v>
      </c>
      <c r="G4" s="4" t="s">
        <v>22</v>
      </c>
      <c r="H4" s="4" t="s">
        <v>17</v>
      </c>
      <c r="I4" s="4" t="s">
        <v>17</v>
      </c>
      <c r="J4" s="4" t="s">
        <v>17</v>
      </c>
      <c r="K4" s="4" t="s">
        <v>23</v>
      </c>
      <c r="L4" s="4" t="s">
        <v>19</v>
      </c>
      <c r="M4" s="6">
        <v>349848162</v>
      </c>
      <c r="N4" s="6">
        <f t="shared" ref="N4:N56" si="0">O4-M4</f>
        <v>667222200</v>
      </c>
      <c r="O4" s="6">
        <v>1017070362</v>
      </c>
      <c r="P4" s="4" t="s">
        <v>24</v>
      </c>
      <c r="Q4" s="7">
        <v>44404</v>
      </c>
      <c r="R4" s="8"/>
    </row>
    <row r="5" spans="5:18" ht="78.75" x14ac:dyDescent="0.25">
      <c r="E5" s="4" t="s">
        <v>25</v>
      </c>
      <c r="F5" s="5">
        <v>42972</v>
      </c>
      <c r="G5" s="4" t="s">
        <v>26</v>
      </c>
      <c r="H5" s="4" t="s">
        <v>17</v>
      </c>
      <c r="I5" s="4" t="s">
        <v>17</v>
      </c>
      <c r="J5" s="4" t="s">
        <v>17</v>
      </c>
      <c r="K5" s="4" t="s">
        <v>27</v>
      </c>
      <c r="L5" s="4" t="s">
        <v>19</v>
      </c>
      <c r="M5" s="6">
        <v>344494163</v>
      </c>
      <c r="N5" s="6">
        <f t="shared" si="0"/>
        <v>0</v>
      </c>
      <c r="O5" s="6">
        <v>344494163</v>
      </c>
      <c r="P5" s="4" t="s">
        <v>28</v>
      </c>
      <c r="Q5" s="7">
        <v>44563</v>
      </c>
      <c r="R5" s="8"/>
    </row>
    <row r="6" spans="5:18" ht="90" x14ac:dyDescent="0.25">
      <c r="E6" s="4" t="s">
        <v>29</v>
      </c>
      <c r="F6" s="5">
        <v>43082</v>
      </c>
      <c r="G6" s="4" t="s">
        <v>30</v>
      </c>
      <c r="H6" s="4" t="s">
        <v>17</v>
      </c>
      <c r="I6" s="4" t="s">
        <v>17</v>
      </c>
      <c r="J6" s="4" t="s">
        <v>17</v>
      </c>
      <c r="K6" s="4" t="s">
        <v>31</v>
      </c>
      <c r="L6" s="4" t="s">
        <v>19</v>
      </c>
      <c r="M6" s="6">
        <v>394186912</v>
      </c>
      <c r="N6" s="6">
        <f t="shared" si="0"/>
        <v>305288508</v>
      </c>
      <c r="O6" s="6">
        <v>699475420</v>
      </c>
      <c r="P6" s="4" t="s">
        <v>32</v>
      </c>
      <c r="Q6" s="7">
        <v>44514</v>
      </c>
      <c r="R6" s="8"/>
    </row>
    <row r="7" spans="5:18" ht="78.75" x14ac:dyDescent="0.25">
      <c r="E7" s="4" t="s">
        <v>33</v>
      </c>
      <c r="F7" s="5">
        <v>43088</v>
      </c>
      <c r="G7" s="4" t="s">
        <v>34</v>
      </c>
      <c r="H7" s="4" t="s">
        <v>17</v>
      </c>
      <c r="I7" s="4" t="s">
        <v>17</v>
      </c>
      <c r="J7" s="4" t="s">
        <v>17</v>
      </c>
      <c r="K7" s="4" t="s">
        <v>35</v>
      </c>
      <c r="L7" s="4" t="s">
        <v>19</v>
      </c>
      <c r="M7" s="6">
        <v>554539785</v>
      </c>
      <c r="N7" s="6">
        <f t="shared" si="0"/>
        <v>400042796</v>
      </c>
      <c r="O7" s="6">
        <v>954582581</v>
      </c>
      <c r="P7" s="4" t="s">
        <v>36</v>
      </c>
      <c r="Q7" s="7">
        <v>44374</v>
      </c>
      <c r="R7" s="8"/>
    </row>
    <row r="8" spans="5:18" ht="67.5" x14ac:dyDescent="0.25">
      <c r="E8" s="9" t="s">
        <v>37</v>
      </c>
      <c r="F8" s="5">
        <v>43454</v>
      </c>
      <c r="G8" s="4" t="s">
        <v>38</v>
      </c>
      <c r="H8" s="4" t="s">
        <v>17</v>
      </c>
      <c r="I8" s="4" t="s">
        <v>17</v>
      </c>
      <c r="J8" s="4" t="s">
        <v>17</v>
      </c>
      <c r="K8" s="4" t="s">
        <v>39</v>
      </c>
      <c r="L8" s="4" t="s">
        <v>19</v>
      </c>
      <c r="M8" s="6">
        <v>450000000</v>
      </c>
      <c r="N8" s="6">
        <f t="shared" si="0"/>
        <v>34128000</v>
      </c>
      <c r="O8" s="6">
        <v>484128000</v>
      </c>
      <c r="P8" s="4" t="s">
        <v>40</v>
      </c>
      <c r="Q8" s="7">
        <v>44426</v>
      </c>
      <c r="R8" s="8"/>
    </row>
    <row r="9" spans="5:18" ht="78.75" x14ac:dyDescent="0.25">
      <c r="E9" s="9" t="s">
        <v>41</v>
      </c>
      <c r="F9" s="5">
        <v>43455</v>
      </c>
      <c r="G9" s="4" t="s">
        <v>42</v>
      </c>
      <c r="H9" s="4" t="s">
        <v>17</v>
      </c>
      <c r="I9" s="4" t="s">
        <v>17</v>
      </c>
      <c r="J9" s="4" t="s">
        <v>17</v>
      </c>
      <c r="K9" s="4" t="s">
        <v>43</v>
      </c>
      <c r="L9" s="4" t="s">
        <v>19</v>
      </c>
      <c r="M9" s="6">
        <v>750000000</v>
      </c>
      <c r="N9" s="6">
        <f t="shared" si="0"/>
        <v>334518544</v>
      </c>
      <c r="O9" s="6">
        <v>1084518544</v>
      </c>
      <c r="P9" s="4" t="s">
        <v>44</v>
      </c>
      <c r="Q9" s="7">
        <v>44304</v>
      </c>
      <c r="R9" s="8"/>
    </row>
    <row r="10" spans="5:18" ht="45" x14ac:dyDescent="0.25">
      <c r="E10" s="9" t="s">
        <v>45</v>
      </c>
      <c r="F10" s="5">
        <v>43455</v>
      </c>
      <c r="G10" s="4" t="s">
        <v>46</v>
      </c>
      <c r="H10" s="4" t="s">
        <v>17</v>
      </c>
      <c r="I10" s="4" t="s">
        <v>17</v>
      </c>
      <c r="J10" s="4" t="s">
        <v>17</v>
      </c>
      <c r="K10" s="4" t="s">
        <v>47</v>
      </c>
      <c r="L10" s="4" t="s">
        <v>19</v>
      </c>
      <c r="M10" s="6">
        <v>420000000</v>
      </c>
      <c r="N10" s="6">
        <f t="shared" si="0"/>
        <v>2602603745</v>
      </c>
      <c r="O10" s="6">
        <v>3022603745</v>
      </c>
      <c r="P10" s="4" t="s">
        <v>48</v>
      </c>
      <c r="Q10" s="7">
        <v>44426</v>
      </c>
      <c r="R10" s="8"/>
    </row>
    <row r="11" spans="5:18" ht="56.25" x14ac:dyDescent="0.25">
      <c r="E11" s="9" t="s">
        <v>49</v>
      </c>
      <c r="F11" s="5">
        <v>43455</v>
      </c>
      <c r="G11" s="4" t="s">
        <v>50</v>
      </c>
      <c r="H11" s="4" t="s">
        <v>17</v>
      </c>
      <c r="I11" s="4" t="s">
        <v>17</v>
      </c>
      <c r="J11" s="4" t="s">
        <v>17</v>
      </c>
      <c r="K11" s="4" t="s">
        <v>51</v>
      </c>
      <c r="L11" s="4" t="s">
        <v>19</v>
      </c>
      <c r="M11" s="6">
        <v>300000000</v>
      </c>
      <c r="N11" s="6">
        <f t="shared" si="0"/>
        <v>360446482</v>
      </c>
      <c r="O11" s="6">
        <v>660446482</v>
      </c>
      <c r="P11" s="4" t="s">
        <v>52</v>
      </c>
      <c r="Q11" s="7">
        <v>44426</v>
      </c>
      <c r="R11" s="8"/>
    </row>
    <row r="12" spans="5:18" ht="135" x14ac:dyDescent="0.25">
      <c r="E12" s="9" t="s">
        <v>53</v>
      </c>
      <c r="F12" s="5">
        <v>43455</v>
      </c>
      <c r="G12" s="4" t="s">
        <v>54</v>
      </c>
      <c r="H12" s="4" t="s">
        <v>17</v>
      </c>
      <c r="I12" s="4" t="s">
        <v>17</v>
      </c>
      <c r="J12" s="4" t="s">
        <v>17</v>
      </c>
      <c r="K12" s="4" t="s">
        <v>55</v>
      </c>
      <c r="L12" s="4" t="s">
        <v>19</v>
      </c>
      <c r="M12" s="6">
        <v>270000000</v>
      </c>
      <c r="N12" s="6">
        <f t="shared" si="0"/>
        <v>30032000</v>
      </c>
      <c r="O12" s="6">
        <v>300032000</v>
      </c>
      <c r="P12" s="4" t="s">
        <v>56</v>
      </c>
      <c r="Q12" s="7">
        <v>44426</v>
      </c>
      <c r="R12" s="8"/>
    </row>
    <row r="13" spans="5:18" ht="88.5" customHeight="1" x14ac:dyDescent="0.25">
      <c r="E13" s="9" t="s">
        <v>57</v>
      </c>
      <c r="F13" s="5">
        <v>43455</v>
      </c>
      <c r="G13" s="4" t="s">
        <v>58</v>
      </c>
      <c r="H13" s="4" t="s">
        <v>17</v>
      </c>
      <c r="I13" s="4" t="s">
        <v>17</v>
      </c>
      <c r="J13" s="4" t="s">
        <v>17</v>
      </c>
      <c r="K13" s="4" t="s">
        <v>59</v>
      </c>
      <c r="L13" s="4" t="s">
        <v>19</v>
      </c>
      <c r="M13" s="6">
        <v>90000000</v>
      </c>
      <c r="N13" s="6">
        <f t="shared" si="0"/>
        <v>31159509</v>
      </c>
      <c r="O13" s="6">
        <v>121159509</v>
      </c>
      <c r="P13" s="4" t="s">
        <v>60</v>
      </c>
      <c r="Q13" s="7">
        <v>44334</v>
      </c>
      <c r="R13" s="8"/>
    </row>
    <row r="14" spans="5:18" ht="45" x14ac:dyDescent="0.25">
      <c r="E14" s="9" t="s">
        <v>61</v>
      </c>
      <c r="F14" s="5">
        <v>43460</v>
      </c>
      <c r="G14" s="4" t="s">
        <v>62</v>
      </c>
      <c r="H14" s="4" t="s">
        <v>17</v>
      </c>
      <c r="I14" s="4" t="s">
        <v>17</v>
      </c>
      <c r="J14" s="4" t="s">
        <v>17</v>
      </c>
      <c r="K14" s="4" t="s">
        <v>63</v>
      </c>
      <c r="L14" s="4" t="s">
        <v>19</v>
      </c>
      <c r="M14" s="6">
        <v>300000000</v>
      </c>
      <c r="N14" s="6">
        <f t="shared" si="0"/>
        <v>155063000</v>
      </c>
      <c r="O14" s="6">
        <v>455063000</v>
      </c>
      <c r="P14" s="4" t="s">
        <v>64</v>
      </c>
      <c r="Q14" s="7">
        <v>44426</v>
      </c>
      <c r="R14" s="8"/>
    </row>
    <row r="15" spans="5:18" ht="78.75" x14ac:dyDescent="0.25">
      <c r="E15" s="9" t="s">
        <v>65</v>
      </c>
      <c r="F15" s="5">
        <v>43455</v>
      </c>
      <c r="G15" s="4" t="s">
        <v>66</v>
      </c>
      <c r="H15" s="4" t="s">
        <v>17</v>
      </c>
      <c r="I15" s="4" t="s">
        <v>17</v>
      </c>
      <c r="J15" s="4" t="s">
        <v>17</v>
      </c>
      <c r="K15" s="4" t="s">
        <v>67</v>
      </c>
      <c r="L15" s="4" t="s">
        <v>19</v>
      </c>
      <c r="M15" s="6">
        <v>300000000</v>
      </c>
      <c r="N15" s="6">
        <f t="shared" si="0"/>
        <v>41800000</v>
      </c>
      <c r="O15" s="6">
        <v>341800000</v>
      </c>
      <c r="P15" s="4" t="s">
        <v>68</v>
      </c>
      <c r="Q15" s="7">
        <v>44426</v>
      </c>
      <c r="R15" s="8"/>
    </row>
    <row r="16" spans="5:18" ht="45" x14ac:dyDescent="0.25">
      <c r="E16" s="9" t="s">
        <v>69</v>
      </c>
      <c r="F16" s="5">
        <v>43460</v>
      </c>
      <c r="G16" s="4" t="s">
        <v>22</v>
      </c>
      <c r="H16" s="4" t="s">
        <v>17</v>
      </c>
      <c r="I16" s="4" t="s">
        <v>17</v>
      </c>
      <c r="J16" s="4" t="s">
        <v>17</v>
      </c>
      <c r="K16" s="4" t="s">
        <v>70</v>
      </c>
      <c r="L16" s="4" t="s">
        <v>19</v>
      </c>
      <c r="M16" s="6">
        <v>540000000</v>
      </c>
      <c r="N16" s="6">
        <f t="shared" si="0"/>
        <v>21000000</v>
      </c>
      <c r="O16" s="6">
        <v>561000000</v>
      </c>
      <c r="P16" s="4" t="s">
        <v>71</v>
      </c>
      <c r="Q16" s="7">
        <v>44426</v>
      </c>
      <c r="R16" s="8"/>
    </row>
    <row r="17" spans="5:18" ht="135" x14ac:dyDescent="0.25">
      <c r="E17" s="9" t="s">
        <v>72</v>
      </c>
      <c r="F17" s="5">
        <v>43461</v>
      </c>
      <c r="G17" s="4" t="s">
        <v>73</v>
      </c>
      <c r="H17" s="4" t="s">
        <v>17</v>
      </c>
      <c r="I17" s="4" t="s">
        <v>17</v>
      </c>
      <c r="J17" s="4" t="s">
        <v>17</v>
      </c>
      <c r="K17" s="4" t="s">
        <v>74</v>
      </c>
      <c r="L17" s="4" t="s">
        <v>19</v>
      </c>
      <c r="M17" s="6">
        <v>300000000</v>
      </c>
      <c r="N17" s="6">
        <f t="shared" si="0"/>
        <v>195823786</v>
      </c>
      <c r="O17" s="6">
        <v>495823786</v>
      </c>
      <c r="P17" s="4" t="s">
        <v>75</v>
      </c>
      <c r="Q17" s="7">
        <v>44426</v>
      </c>
      <c r="R17" s="8"/>
    </row>
    <row r="18" spans="5:18" ht="57" customHeight="1" x14ac:dyDescent="0.25">
      <c r="E18" s="9" t="s">
        <v>76</v>
      </c>
      <c r="F18" s="5">
        <v>43461</v>
      </c>
      <c r="G18" s="4" t="s">
        <v>77</v>
      </c>
      <c r="H18" s="4" t="s">
        <v>17</v>
      </c>
      <c r="I18" s="4" t="s">
        <v>17</v>
      </c>
      <c r="J18" s="4" t="s">
        <v>17</v>
      </c>
      <c r="K18" s="4" t="s">
        <v>78</v>
      </c>
      <c r="L18" s="4" t="s">
        <v>19</v>
      </c>
      <c r="M18" s="6">
        <v>90000000</v>
      </c>
      <c r="N18" s="6">
        <f t="shared" si="0"/>
        <v>27600000</v>
      </c>
      <c r="O18" s="6">
        <v>117600000</v>
      </c>
      <c r="P18" s="4" t="s">
        <v>79</v>
      </c>
      <c r="Q18" s="7">
        <v>44430</v>
      </c>
      <c r="R18" s="8"/>
    </row>
    <row r="19" spans="5:18" ht="33.75" x14ac:dyDescent="0.25">
      <c r="E19" s="9" t="s">
        <v>80</v>
      </c>
      <c r="F19" s="5">
        <v>43462</v>
      </c>
      <c r="G19" s="4" t="s">
        <v>81</v>
      </c>
      <c r="H19" s="4" t="s">
        <v>17</v>
      </c>
      <c r="I19" s="4" t="s">
        <v>17</v>
      </c>
      <c r="J19" s="4" t="s">
        <v>17</v>
      </c>
      <c r="K19" s="4" t="s">
        <v>82</v>
      </c>
      <c r="L19" s="4" t="s">
        <v>19</v>
      </c>
      <c r="M19" s="6">
        <v>450000000</v>
      </c>
      <c r="N19" s="6">
        <f t="shared" si="0"/>
        <v>88000000</v>
      </c>
      <c r="O19" s="6">
        <v>538000000</v>
      </c>
      <c r="P19" s="4" t="s">
        <v>83</v>
      </c>
      <c r="Q19" s="7">
        <v>44277</v>
      </c>
      <c r="R19" s="8"/>
    </row>
    <row r="20" spans="5:18" ht="112.5" x14ac:dyDescent="0.25">
      <c r="E20" s="9" t="s">
        <v>84</v>
      </c>
      <c r="F20" s="5">
        <v>43949</v>
      </c>
      <c r="G20" s="4" t="s">
        <v>22</v>
      </c>
      <c r="H20" s="4" t="s">
        <v>17</v>
      </c>
      <c r="I20" s="4" t="s">
        <v>17</v>
      </c>
      <c r="J20" s="4" t="s">
        <v>17</v>
      </c>
      <c r="K20" s="4" t="s">
        <v>85</v>
      </c>
      <c r="L20" s="4" t="s">
        <v>19</v>
      </c>
      <c r="M20" s="6">
        <v>555960965</v>
      </c>
      <c r="N20" s="6">
        <f t="shared" si="0"/>
        <v>213000000</v>
      </c>
      <c r="O20" s="6">
        <v>768960965</v>
      </c>
      <c r="P20" s="4" t="s">
        <v>86</v>
      </c>
      <c r="Q20" s="7">
        <v>44134</v>
      </c>
      <c r="R20" s="8"/>
    </row>
    <row r="21" spans="5:18" ht="61.5" customHeight="1" x14ac:dyDescent="0.25">
      <c r="E21" s="9" t="s">
        <v>87</v>
      </c>
      <c r="F21" s="5">
        <v>43949</v>
      </c>
      <c r="G21" s="4" t="s">
        <v>26</v>
      </c>
      <c r="H21" s="4" t="s">
        <v>17</v>
      </c>
      <c r="I21" s="4" t="s">
        <v>17</v>
      </c>
      <c r="J21" s="4" t="s">
        <v>17</v>
      </c>
      <c r="K21" s="4" t="s">
        <v>88</v>
      </c>
      <c r="L21" s="4" t="s">
        <v>19</v>
      </c>
      <c r="M21" s="6">
        <v>719962820</v>
      </c>
      <c r="N21" s="6">
        <f t="shared" si="0"/>
        <v>152100350</v>
      </c>
      <c r="O21" s="6">
        <v>872063170</v>
      </c>
      <c r="P21" s="4" t="s">
        <v>89</v>
      </c>
      <c r="Q21" s="7">
        <v>44226</v>
      </c>
      <c r="R21" s="8"/>
    </row>
    <row r="22" spans="5:18" ht="60.75" customHeight="1" x14ac:dyDescent="0.25">
      <c r="E22" s="9" t="s">
        <v>90</v>
      </c>
      <c r="F22" s="5">
        <v>43949</v>
      </c>
      <c r="G22" s="4" t="s">
        <v>91</v>
      </c>
      <c r="H22" s="4" t="s">
        <v>17</v>
      </c>
      <c r="I22" s="4" t="s">
        <v>17</v>
      </c>
      <c r="J22" s="4" t="s">
        <v>17</v>
      </c>
      <c r="K22" s="4" t="s">
        <v>92</v>
      </c>
      <c r="L22" s="4" t="s">
        <v>19</v>
      </c>
      <c r="M22" s="6">
        <v>730275000</v>
      </c>
      <c r="N22" s="6">
        <f t="shared" si="0"/>
        <v>85621536</v>
      </c>
      <c r="O22" s="6">
        <v>815896536</v>
      </c>
      <c r="P22" s="4" t="s">
        <v>93</v>
      </c>
      <c r="Q22" s="7">
        <v>44134</v>
      </c>
      <c r="R22" s="8"/>
    </row>
    <row r="23" spans="5:18" ht="67.5" x14ac:dyDescent="0.25">
      <c r="E23" s="9" t="s">
        <v>94</v>
      </c>
      <c r="F23" s="5">
        <v>43949</v>
      </c>
      <c r="G23" s="4" t="s">
        <v>95</v>
      </c>
      <c r="H23" s="4" t="s">
        <v>17</v>
      </c>
      <c r="I23" s="4" t="s">
        <v>17</v>
      </c>
      <c r="J23" s="4" t="s">
        <v>17</v>
      </c>
      <c r="K23" s="4" t="s">
        <v>96</v>
      </c>
      <c r="L23" s="4" t="s">
        <v>19</v>
      </c>
      <c r="M23" s="6">
        <v>1725218049</v>
      </c>
      <c r="N23" s="6">
        <f t="shared" si="0"/>
        <v>410669375</v>
      </c>
      <c r="O23" s="6">
        <v>2135887424</v>
      </c>
      <c r="P23" s="4" t="s">
        <v>97</v>
      </c>
      <c r="Q23" s="7">
        <v>44208</v>
      </c>
      <c r="R23" s="8"/>
    </row>
    <row r="24" spans="5:18" ht="118.5" customHeight="1" x14ac:dyDescent="0.25">
      <c r="E24" s="9" t="s">
        <v>98</v>
      </c>
      <c r="F24" s="5">
        <v>43949</v>
      </c>
      <c r="G24" s="4" t="s">
        <v>91</v>
      </c>
      <c r="H24" s="4" t="s">
        <v>17</v>
      </c>
      <c r="I24" s="4" t="s">
        <v>17</v>
      </c>
      <c r="J24" s="4" t="s">
        <v>17</v>
      </c>
      <c r="K24" s="4" t="s">
        <v>99</v>
      </c>
      <c r="L24" s="4" t="s">
        <v>19</v>
      </c>
      <c r="M24" s="6">
        <v>552904990</v>
      </c>
      <c r="N24" s="6">
        <f t="shared" si="0"/>
        <v>168047928</v>
      </c>
      <c r="O24" s="6">
        <v>720952918</v>
      </c>
      <c r="P24" s="4" t="s">
        <v>100</v>
      </c>
      <c r="Q24" s="7">
        <v>44208</v>
      </c>
      <c r="R24" s="8"/>
    </row>
    <row r="25" spans="5:18" ht="83.25" customHeight="1" x14ac:dyDescent="0.25">
      <c r="E25" s="9" t="s">
        <v>101</v>
      </c>
      <c r="F25" s="5">
        <v>43949</v>
      </c>
      <c r="G25" s="4" t="s">
        <v>102</v>
      </c>
      <c r="H25" s="4" t="s">
        <v>17</v>
      </c>
      <c r="I25" s="4" t="s">
        <v>17</v>
      </c>
      <c r="J25" s="4" t="s">
        <v>17</v>
      </c>
      <c r="K25" s="4" t="s">
        <v>103</v>
      </c>
      <c r="L25" s="4" t="s">
        <v>19</v>
      </c>
      <c r="M25" s="6">
        <v>1280871456</v>
      </c>
      <c r="N25" s="6">
        <f t="shared" si="0"/>
        <v>393264701</v>
      </c>
      <c r="O25" s="6">
        <v>1674136157</v>
      </c>
      <c r="P25" s="4" t="s">
        <v>104</v>
      </c>
      <c r="Q25" s="7">
        <v>44239</v>
      </c>
      <c r="R25" s="8"/>
    </row>
    <row r="26" spans="5:18" ht="99.75" customHeight="1" x14ac:dyDescent="0.25">
      <c r="E26" s="9" t="s">
        <v>105</v>
      </c>
      <c r="F26" s="5">
        <v>43950</v>
      </c>
      <c r="G26" s="4" t="s">
        <v>102</v>
      </c>
      <c r="H26" s="4" t="s">
        <v>17</v>
      </c>
      <c r="I26" s="4" t="s">
        <v>17</v>
      </c>
      <c r="J26" s="4" t="s">
        <v>17</v>
      </c>
      <c r="K26" s="4" t="s">
        <v>106</v>
      </c>
      <c r="L26" s="4" t="s">
        <v>19</v>
      </c>
      <c r="M26" s="6">
        <v>625312013</v>
      </c>
      <c r="N26" s="6">
        <f t="shared" si="0"/>
        <v>26050200</v>
      </c>
      <c r="O26" s="6">
        <v>651362213</v>
      </c>
      <c r="P26" s="4" t="s">
        <v>107</v>
      </c>
      <c r="Q26" s="7">
        <v>44246</v>
      </c>
      <c r="R26" s="8"/>
    </row>
    <row r="27" spans="5:18" ht="77.25" customHeight="1" x14ac:dyDescent="0.25">
      <c r="E27" s="9" t="s">
        <v>108</v>
      </c>
      <c r="F27" s="5">
        <v>43950</v>
      </c>
      <c r="G27" s="4" t="s">
        <v>34</v>
      </c>
      <c r="H27" s="4" t="s">
        <v>17</v>
      </c>
      <c r="I27" s="4" t="s">
        <v>17</v>
      </c>
      <c r="J27" s="4" t="s">
        <v>17</v>
      </c>
      <c r="K27" s="4" t="s">
        <v>109</v>
      </c>
      <c r="L27" s="4" t="s">
        <v>19</v>
      </c>
      <c r="M27" s="6">
        <v>813703723</v>
      </c>
      <c r="N27" s="6">
        <f t="shared" si="0"/>
        <v>50513498</v>
      </c>
      <c r="O27" s="6">
        <v>864217221</v>
      </c>
      <c r="P27" s="4" t="s">
        <v>110</v>
      </c>
      <c r="Q27" s="7">
        <v>44147</v>
      </c>
      <c r="R27" s="8"/>
    </row>
    <row r="28" spans="5:18" ht="92.25" customHeight="1" x14ac:dyDescent="0.25">
      <c r="E28" s="9" t="s">
        <v>111</v>
      </c>
      <c r="F28" s="5">
        <v>43950</v>
      </c>
      <c r="G28" s="4" t="s">
        <v>112</v>
      </c>
      <c r="H28" s="4" t="s">
        <v>17</v>
      </c>
      <c r="I28" s="4" t="s">
        <v>17</v>
      </c>
      <c r="J28" s="4" t="s">
        <v>17</v>
      </c>
      <c r="K28" s="4" t="s">
        <v>113</v>
      </c>
      <c r="L28" s="4" t="s">
        <v>19</v>
      </c>
      <c r="M28" s="6">
        <v>1033481370</v>
      </c>
      <c r="N28" s="6">
        <f t="shared" si="0"/>
        <v>304794995</v>
      </c>
      <c r="O28" s="6">
        <v>1338276365</v>
      </c>
      <c r="P28" s="4" t="s">
        <v>56</v>
      </c>
      <c r="Q28" s="7">
        <v>44239</v>
      </c>
      <c r="R28" s="8"/>
    </row>
    <row r="29" spans="5:18" ht="67.5" customHeight="1" x14ac:dyDescent="0.25">
      <c r="E29" s="9" t="s">
        <v>114</v>
      </c>
      <c r="F29" s="5">
        <v>43950</v>
      </c>
      <c r="G29" s="4" t="s">
        <v>95</v>
      </c>
      <c r="H29" s="4" t="s">
        <v>17</v>
      </c>
      <c r="I29" s="4" t="s">
        <v>17</v>
      </c>
      <c r="J29" s="4" t="s">
        <v>17</v>
      </c>
      <c r="K29" s="4" t="s">
        <v>115</v>
      </c>
      <c r="L29" s="4" t="s">
        <v>19</v>
      </c>
      <c r="M29" s="6">
        <v>1641257737</v>
      </c>
      <c r="N29" s="6">
        <f t="shared" si="0"/>
        <v>157413595</v>
      </c>
      <c r="O29" s="6">
        <v>1798671332</v>
      </c>
      <c r="P29" s="4" t="s">
        <v>97</v>
      </c>
      <c r="Q29" s="7">
        <v>44239</v>
      </c>
      <c r="R29" s="8"/>
    </row>
    <row r="30" spans="5:18" ht="92.25" customHeight="1" x14ac:dyDescent="0.25">
      <c r="E30" s="9" t="s">
        <v>116</v>
      </c>
      <c r="F30" s="5">
        <v>43950</v>
      </c>
      <c r="G30" s="4" t="s">
        <v>117</v>
      </c>
      <c r="H30" s="4" t="s">
        <v>17</v>
      </c>
      <c r="I30" s="4" t="s">
        <v>17</v>
      </c>
      <c r="J30" s="4" t="s">
        <v>17</v>
      </c>
      <c r="K30" s="4" t="s">
        <v>118</v>
      </c>
      <c r="L30" s="4" t="s">
        <v>19</v>
      </c>
      <c r="M30" s="6">
        <v>1999736550</v>
      </c>
      <c r="N30" s="6">
        <f t="shared" si="0"/>
        <v>177133562</v>
      </c>
      <c r="O30" s="6">
        <v>2176870112</v>
      </c>
      <c r="P30" s="4" t="s">
        <v>119</v>
      </c>
      <c r="Q30" s="7">
        <v>44211</v>
      </c>
      <c r="R30" s="8"/>
    </row>
    <row r="31" spans="5:18" ht="92.25" customHeight="1" x14ac:dyDescent="0.25">
      <c r="E31" s="9" t="s">
        <v>120</v>
      </c>
      <c r="F31" s="5">
        <v>43951</v>
      </c>
      <c r="G31" s="4" t="s">
        <v>95</v>
      </c>
      <c r="H31" s="4" t="s">
        <v>17</v>
      </c>
      <c r="I31" s="4" t="s">
        <v>17</v>
      </c>
      <c r="J31" s="4" t="s">
        <v>17</v>
      </c>
      <c r="K31" s="4" t="s">
        <v>121</v>
      </c>
      <c r="L31" s="4" t="s">
        <v>19</v>
      </c>
      <c r="M31" s="6">
        <v>1048928903</v>
      </c>
      <c r="N31" s="6">
        <f t="shared" si="0"/>
        <v>244082396</v>
      </c>
      <c r="O31" s="6">
        <v>1293011299</v>
      </c>
      <c r="P31" s="4" t="s">
        <v>122</v>
      </c>
      <c r="Q31" s="7">
        <v>44211</v>
      </c>
      <c r="R31" s="8"/>
    </row>
    <row r="32" spans="5:18" ht="63.75" customHeight="1" x14ac:dyDescent="0.25">
      <c r="E32" s="9" t="s">
        <v>123</v>
      </c>
      <c r="F32" s="5">
        <v>43951</v>
      </c>
      <c r="G32" s="4" t="s">
        <v>95</v>
      </c>
      <c r="H32" s="4" t="s">
        <v>17</v>
      </c>
      <c r="I32" s="4" t="s">
        <v>17</v>
      </c>
      <c r="J32" s="4" t="s">
        <v>17</v>
      </c>
      <c r="K32" s="4" t="s">
        <v>124</v>
      </c>
      <c r="L32" s="4" t="s">
        <v>19</v>
      </c>
      <c r="M32" s="6">
        <v>613138890</v>
      </c>
      <c r="N32" s="6">
        <f t="shared" si="0"/>
        <v>78434475</v>
      </c>
      <c r="O32" s="6">
        <v>691573365</v>
      </c>
      <c r="P32" s="4" t="s">
        <v>125</v>
      </c>
      <c r="Q32" s="7">
        <v>44208</v>
      </c>
      <c r="R32" s="8"/>
    </row>
    <row r="33" spans="5:18" ht="126.75" customHeight="1" x14ac:dyDescent="0.25">
      <c r="E33" s="9" t="s">
        <v>126</v>
      </c>
      <c r="F33" s="5">
        <v>44043</v>
      </c>
      <c r="G33" s="4" t="s">
        <v>127</v>
      </c>
      <c r="H33" s="4" t="s">
        <v>128</v>
      </c>
      <c r="I33" s="4" t="s">
        <v>129</v>
      </c>
      <c r="J33" s="4">
        <v>14</v>
      </c>
      <c r="K33" s="4" t="s">
        <v>130</v>
      </c>
      <c r="L33" s="4" t="s">
        <v>19</v>
      </c>
      <c r="M33" s="6">
        <v>30000000</v>
      </c>
      <c r="N33" s="6">
        <f t="shared" si="0"/>
        <v>0</v>
      </c>
      <c r="O33" s="6">
        <v>30000000</v>
      </c>
      <c r="P33" s="4" t="s">
        <v>131</v>
      </c>
      <c r="Q33" s="7">
        <v>44196</v>
      </c>
      <c r="R33" s="10" t="s">
        <v>132</v>
      </c>
    </row>
    <row r="34" spans="5:18" ht="107.25" customHeight="1" x14ac:dyDescent="0.25">
      <c r="E34" s="9" t="s">
        <v>133</v>
      </c>
      <c r="F34" s="5">
        <v>44046</v>
      </c>
      <c r="G34" s="4" t="s">
        <v>134</v>
      </c>
      <c r="H34" s="4" t="s">
        <v>128</v>
      </c>
      <c r="I34" s="4" t="s">
        <v>135</v>
      </c>
      <c r="J34" s="4">
        <v>9</v>
      </c>
      <c r="K34" s="4" t="s">
        <v>136</v>
      </c>
      <c r="L34" s="4" t="s">
        <v>19</v>
      </c>
      <c r="M34" s="6">
        <v>42750000</v>
      </c>
      <c r="N34" s="6">
        <f t="shared" si="0"/>
        <v>0</v>
      </c>
      <c r="O34" s="6">
        <v>42750000</v>
      </c>
      <c r="P34" s="4" t="s">
        <v>137</v>
      </c>
      <c r="Q34" s="7">
        <v>44196</v>
      </c>
      <c r="R34" s="10" t="s">
        <v>138</v>
      </c>
    </row>
    <row r="35" spans="5:18" ht="132.75" customHeight="1" x14ac:dyDescent="0.25">
      <c r="E35" s="9" t="s">
        <v>139</v>
      </c>
      <c r="F35" s="5">
        <v>44046</v>
      </c>
      <c r="G35" s="4" t="s">
        <v>140</v>
      </c>
      <c r="H35" s="4" t="s">
        <v>128</v>
      </c>
      <c r="I35" s="4" t="s">
        <v>141</v>
      </c>
      <c r="J35" s="4">
        <v>0</v>
      </c>
      <c r="K35" s="4" t="s">
        <v>142</v>
      </c>
      <c r="L35" s="4" t="s">
        <v>19</v>
      </c>
      <c r="M35" s="6">
        <v>16062227</v>
      </c>
      <c r="N35" s="6">
        <f t="shared" si="0"/>
        <v>0</v>
      </c>
      <c r="O35" s="6">
        <v>16062227</v>
      </c>
      <c r="P35" s="4" t="s">
        <v>143</v>
      </c>
      <c r="Q35" s="7">
        <v>44196</v>
      </c>
      <c r="R35" s="10" t="s">
        <v>144</v>
      </c>
    </row>
    <row r="36" spans="5:18" ht="92.25" customHeight="1" x14ac:dyDescent="0.25">
      <c r="E36" s="9" t="s">
        <v>145</v>
      </c>
      <c r="F36" s="5">
        <v>44046</v>
      </c>
      <c r="G36" s="4" t="s">
        <v>146</v>
      </c>
      <c r="H36" s="4" t="s">
        <v>147</v>
      </c>
      <c r="I36" s="4" t="s">
        <v>148</v>
      </c>
      <c r="J36" s="4">
        <v>8</v>
      </c>
      <c r="K36" s="4" t="s">
        <v>142</v>
      </c>
      <c r="L36" s="4" t="s">
        <v>19</v>
      </c>
      <c r="M36" s="6">
        <v>36451400</v>
      </c>
      <c r="N36" s="6">
        <f t="shared" si="0"/>
        <v>0</v>
      </c>
      <c r="O36" s="6">
        <v>36451400</v>
      </c>
      <c r="P36" s="4" t="s">
        <v>149</v>
      </c>
      <c r="Q36" s="7">
        <v>44196</v>
      </c>
      <c r="R36" s="10" t="s">
        <v>150</v>
      </c>
    </row>
    <row r="37" spans="5:18" ht="92.25" customHeight="1" x14ac:dyDescent="0.25">
      <c r="E37" s="9" t="s">
        <v>151</v>
      </c>
      <c r="F37" s="5">
        <v>44047</v>
      </c>
      <c r="G37" s="4" t="s">
        <v>152</v>
      </c>
      <c r="H37" s="4" t="s">
        <v>153</v>
      </c>
      <c r="I37" s="4" t="s">
        <v>154</v>
      </c>
      <c r="J37" s="4">
        <v>2</v>
      </c>
      <c r="K37" s="4" t="s">
        <v>155</v>
      </c>
      <c r="L37" s="4" t="s">
        <v>19</v>
      </c>
      <c r="M37" s="6">
        <v>23960691</v>
      </c>
      <c r="N37" s="6">
        <f t="shared" si="0"/>
        <v>0</v>
      </c>
      <c r="O37" s="6">
        <v>23960691</v>
      </c>
      <c r="P37" s="4" t="s">
        <v>156</v>
      </c>
      <c r="Q37" s="7">
        <v>44196</v>
      </c>
      <c r="R37" s="10" t="s">
        <v>157</v>
      </c>
    </row>
    <row r="38" spans="5:18" ht="92.25" customHeight="1" x14ac:dyDescent="0.25">
      <c r="E38" s="9" t="s">
        <v>158</v>
      </c>
      <c r="F38" s="5">
        <v>44048</v>
      </c>
      <c r="G38" s="4" t="s">
        <v>159</v>
      </c>
      <c r="H38" s="4" t="s">
        <v>160</v>
      </c>
      <c r="I38" s="4" t="s">
        <v>161</v>
      </c>
      <c r="J38" s="4">
        <v>5</v>
      </c>
      <c r="K38" s="4" t="s">
        <v>162</v>
      </c>
      <c r="L38" s="4" t="s">
        <v>19</v>
      </c>
      <c r="M38" s="6">
        <v>27133333</v>
      </c>
      <c r="N38" s="6">
        <f t="shared" si="0"/>
        <v>0</v>
      </c>
      <c r="O38" s="6">
        <v>27133333</v>
      </c>
      <c r="P38" s="4" t="s">
        <v>163</v>
      </c>
      <c r="Q38" s="7">
        <v>44196</v>
      </c>
      <c r="R38" s="10" t="s">
        <v>164</v>
      </c>
    </row>
    <row r="39" spans="5:18" ht="92.25" customHeight="1" x14ac:dyDescent="0.25">
      <c r="E39" s="9" t="s">
        <v>165</v>
      </c>
      <c r="F39" s="5">
        <v>44055</v>
      </c>
      <c r="G39" s="4" t="s">
        <v>166</v>
      </c>
      <c r="H39" s="4" t="s">
        <v>167</v>
      </c>
      <c r="I39" s="4" t="s">
        <v>168</v>
      </c>
      <c r="J39" s="4">
        <v>0</v>
      </c>
      <c r="K39" s="4" t="s">
        <v>169</v>
      </c>
      <c r="L39" s="4" t="s">
        <v>19</v>
      </c>
      <c r="M39" s="6">
        <v>15085470</v>
      </c>
      <c r="N39" s="6">
        <f t="shared" si="0"/>
        <v>0</v>
      </c>
      <c r="O39" s="6">
        <v>15085470</v>
      </c>
      <c r="P39" s="4" t="s">
        <v>170</v>
      </c>
      <c r="Q39" s="7">
        <v>44196</v>
      </c>
      <c r="R39" s="10" t="s">
        <v>171</v>
      </c>
    </row>
    <row r="40" spans="5:18" ht="92.25" customHeight="1" x14ac:dyDescent="0.25">
      <c r="E40" s="9" t="s">
        <v>172</v>
      </c>
      <c r="F40" s="5">
        <v>44057</v>
      </c>
      <c r="G40" s="4" t="s">
        <v>173</v>
      </c>
      <c r="H40" s="4" t="s">
        <v>17</v>
      </c>
      <c r="I40" s="4" t="s">
        <v>17</v>
      </c>
      <c r="J40" s="4" t="s">
        <v>17</v>
      </c>
      <c r="K40" s="4" t="s">
        <v>174</v>
      </c>
      <c r="L40" s="4" t="s">
        <v>19</v>
      </c>
      <c r="M40" s="6">
        <v>94000000</v>
      </c>
      <c r="N40" s="6">
        <f t="shared" si="0"/>
        <v>0</v>
      </c>
      <c r="O40" s="6">
        <v>94000000</v>
      </c>
      <c r="P40" s="4" t="s">
        <v>175</v>
      </c>
      <c r="Q40" s="7">
        <v>44196</v>
      </c>
      <c r="R40" s="10"/>
    </row>
    <row r="41" spans="5:18" ht="120.75" customHeight="1" x14ac:dyDescent="0.25">
      <c r="E41" s="9" t="s">
        <v>176</v>
      </c>
      <c r="F41" s="5">
        <v>44061</v>
      </c>
      <c r="G41" s="4" t="s">
        <v>177</v>
      </c>
      <c r="H41" s="4" t="s">
        <v>178</v>
      </c>
      <c r="I41" s="4" t="s">
        <v>179</v>
      </c>
      <c r="J41" s="4">
        <v>3</v>
      </c>
      <c r="K41" s="4" t="s">
        <v>180</v>
      </c>
      <c r="L41" s="4" t="s">
        <v>19</v>
      </c>
      <c r="M41" s="6">
        <v>13628855</v>
      </c>
      <c r="N41" s="6">
        <f t="shared" si="0"/>
        <v>0</v>
      </c>
      <c r="O41" s="6">
        <v>13628855</v>
      </c>
      <c r="P41" s="4" t="s">
        <v>181</v>
      </c>
      <c r="Q41" s="7">
        <v>44196</v>
      </c>
      <c r="R41" s="10" t="s">
        <v>182</v>
      </c>
    </row>
    <row r="42" spans="5:18" ht="92.25" customHeight="1" x14ac:dyDescent="0.25">
      <c r="E42" s="9" t="s">
        <v>183</v>
      </c>
      <c r="F42" s="5">
        <v>44062</v>
      </c>
      <c r="G42" s="4" t="s">
        <v>184</v>
      </c>
      <c r="H42" s="4" t="s">
        <v>185</v>
      </c>
      <c r="I42" s="4" t="s">
        <v>186</v>
      </c>
      <c r="J42" s="4">
        <v>3</v>
      </c>
      <c r="K42" s="4" t="s">
        <v>187</v>
      </c>
      <c r="L42" s="4" t="s">
        <v>19</v>
      </c>
      <c r="M42" s="6">
        <v>22650000</v>
      </c>
      <c r="N42" s="6">
        <f t="shared" si="0"/>
        <v>0</v>
      </c>
      <c r="O42" s="6">
        <v>22650000</v>
      </c>
      <c r="P42" s="4" t="s">
        <v>188</v>
      </c>
      <c r="Q42" s="7">
        <v>44196</v>
      </c>
      <c r="R42" s="10" t="s">
        <v>189</v>
      </c>
    </row>
    <row r="43" spans="5:18" ht="92.25" customHeight="1" x14ac:dyDescent="0.25">
      <c r="E43" s="9" t="s">
        <v>190</v>
      </c>
      <c r="F43" s="5">
        <v>44062</v>
      </c>
      <c r="G43" s="4" t="s">
        <v>191</v>
      </c>
      <c r="H43" s="4" t="s">
        <v>128</v>
      </c>
      <c r="I43" s="4" t="s">
        <v>192</v>
      </c>
      <c r="J43" s="4">
        <v>3</v>
      </c>
      <c r="K43" s="4" t="s">
        <v>193</v>
      </c>
      <c r="L43" s="4" t="s">
        <v>19</v>
      </c>
      <c r="M43" s="6">
        <v>23333333</v>
      </c>
      <c r="N43" s="6">
        <f t="shared" si="0"/>
        <v>0</v>
      </c>
      <c r="O43" s="6">
        <v>23333333</v>
      </c>
      <c r="P43" s="4" t="s">
        <v>194</v>
      </c>
      <c r="Q43" s="7">
        <v>44196</v>
      </c>
      <c r="R43" s="10" t="s">
        <v>195</v>
      </c>
    </row>
    <row r="44" spans="5:18" ht="142.5" customHeight="1" x14ac:dyDescent="0.25">
      <c r="E44" s="9" t="s">
        <v>196</v>
      </c>
      <c r="F44" s="5">
        <v>44062</v>
      </c>
      <c r="G44" s="4" t="s">
        <v>197</v>
      </c>
      <c r="H44" s="4" t="s">
        <v>128</v>
      </c>
      <c r="I44" s="4" t="s">
        <v>198</v>
      </c>
      <c r="J44" s="4">
        <v>9</v>
      </c>
      <c r="K44" s="4" t="s">
        <v>199</v>
      </c>
      <c r="L44" s="4" t="s">
        <v>19</v>
      </c>
      <c r="M44" s="6">
        <v>26000000</v>
      </c>
      <c r="N44" s="6">
        <f t="shared" si="0"/>
        <v>0</v>
      </c>
      <c r="O44" s="6">
        <v>26000000</v>
      </c>
      <c r="P44" s="4" t="s">
        <v>200</v>
      </c>
      <c r="Q44" s="7">
        <v>44184</v>
      </c>
      <c r="R44" s="10" t="s">
        <v>201</v>
      </c>
    </row>
    <row r="45" spans="5:18" ht="92.25" customHeight="1" x14ac:dyDescent="0.25">
      <c r="E45" s="9" t="s">
        <v>202</v>
      </c>
      <c r="F45" s="5">
        <v>44062</v>
      </c>
      <c r="G45" s="4" t="s">
        <v>203</v>
      </c>
      <c r="H45" s="4" t="s">
        <v>204</v>
      </c>
      <c r="I45" s="4" t="s">
        <v>205</v>
      </c>
      <c r="J45" s="4">
        <v>2</v>
      </c>
      <c r="K45" s="4" t="s">
        <v>206</v>
      </c>
      <c r="L45" s="4" t="s">
        <v>19</v>
      </c>
      <c r="M45" s="6">
        <v>17693788</v>
      </c>
      <c r="N45" s="6">
        <f t="shared" si="0"/>
        <v>0</v>
      </c>
      <c r="O45" s="6">
        <v>17693788</v>
      </c>
      <c r="P45" s="4" t="s">
        <v>207</v>
      </c>
      <c r="Q45" s="7">
        <v>44189</v>
      </c>
      <c r="R45" s="10" t="s">
        <v>208</v>
      </c>
    </row>
    <row r="46" spans="5:18" ht="92.25" customHeight="1" x14ac:dyDescent="0.25">
      <c r="E46" s="9" t="s">
        <v>209</v>
      </c>
      <c r="F46" s="5">
        <v>44062</v>
      </c>
      <c r="G46" s="4" t="s">
        <v>210</v>
      </c>
      <c r="H46" s="4" t="s">
        <v>178</v>
      </c>
      <c r="I46" s="4" t="s">
        <v>211</v>
      </c>
      <c r="J46" s="4">
        <v>3</v>
      </c>
      <c r="K46" s="4" t="s">
        <v>212</v>
      </c>
      <c r="L46" s="4" t="s">
        <v>19</v>
      </c>
      <c r="M46" s="6">
        <v>38000000</v>
      </c>
      <c r="N46" s="6">
        <f t="shared" si="0"/>
        <v>0</v>
      </c>
      <c r="O46" s="6">
        <v>38000000</v>
      </c>
      <c r="P46" s="4" t="s">
        <v>213</v>
      </c>
      <c r="Q46" s="7">
        <v>44185</v>
      </c>
      <c r="R46" s="10" t="s">
        <v>214</v>
      </c>
    </row>
    <row r="47" spans="5:18" ht="162" customHeight="1" x14ac:dyDescent="0.25">
      <c r="E47" s="9" t="s">
        <v>215</v>
      </c>
      <c r="F47" s="5">
        <v>44064</v>
      </c>
      <c r="G47" s="4" t="s">
        <v>216</v>
      </c>
      <c r="H47" s="4" t="s">
        <v>217</v>
      </c>
      <c r="I47" s="4" t="s">
        <v>218</v>
      </c>
      <c r="J47" s="4">
        <v>4</v>
      </c>
      <c r="K47" s="4" t="s">
        <v>219</v>
      </c>
      <c r="L47" s="4" t="s">
        <v>19</v>
      </c>
      <c r="M47" s="6">
        <v>18000000</v>
      </c>
      <c r="N47" s="6">
        <f t="shared" si="0"/>
        <v>0</v>
      </c>
      <c r="O47" s="6">
        <v>18000000</v>
      </c>
      <c r="P47" s="4" t="s">
        <v>220</v>
      </c>
      <c r="Q47" s="7">
        <v>44135</v>
      </c>
      <c r="R47" s="10" t="s">
        <v>221</v>
      </c>
    </row>
    <row r="48" spans="5:18" ht="92.25" customHeight="1" x14ac:dyDescent="0.25">
      <c r="E48" s="9" t="s">
        <v>222</v>
      </c>
      <c r="F48" s="5">
        <v>44064</v>
      </c>
      <c r="G48" s="4" t="s">
        <v>223</v>
      </c>
      <c r="H48" s="4" t="s">
        <v>224</v>
      </c>
      <c r="I48" s="4" t="s">
        <v>225</v>
      </c>
      <c r="J48" s="4">
        <v>1</v>
      </c>
      <c r="K48" s="4" t="s">
        <v>226</v>
      </c>
      <c r="L48" s="4" t="s">
        <v>19</v>
      </c>
      <c r="M48" s="6">
        <v>13200000</v>
      </c>
      <c r="N48" s="6">
        <f t="shared" si="0"/>
        <v>0</v>
      </c>
      <c r="O48" s="6">
        <v>13200000</v>
      </c>
      <c r="P48" s="4" t="s">
        <v>227</v>
      </c>
      <c r="Q48" s="7">
        <v>44196</v>
      </c>
      <c r="R48" s="10" t="s">
        <v>228</v>
      </c>
    </row>
    <row r="49" spans="5:18" ht="92.25" customHeight="1" x14ac:dyDescent="0.25">
      <c r="E49" s="9" t="s">
        <v>229</v>
      </c>
      <c r="F49" s="5">
        <v>44064</v>
      </c>
      <c r="G49" s="4" t="s">
        <v>230</v>
      </c>
      <c r="H49" s="4" t="s">
        <v>231</v>
      </c>
      <c r="I49" s="4" t="s">
        <v>232</v>
      </c>
      <c r="J49" s="4">
        <v>2</v>
      </c>
      <c r="K49" s="4" t="s">
        <v>233</v>
      </c>
      <c r="L49" s="4" t="s">
        <v>19</v>
      </c>
      <c r="M49" s="6">
        <v>26000000</v>
      </c>
      <c r="N49" s="6">
        <f t="shared" si="0"/>
        <v>0</v>
      </c>
      <c r="O49" s="6">
        <v>26000000</v>
      </c>
      <c r="P49" s="4" t="s">
        <v>234</v>
      </c>
      <c r="Q49" s="7">
        <v>44189</v>
      </c>
      <c r="R49" s="10" t="s">
        <v>235</v>
      </c>
    </row>
    <row r="50" spans="5:18" ht="84" customHeight="1" x14ac:dyDescent="0.25">
      <c r="E50" s="9" t="s">
        <v>236</v>
      </c>
      <c r="F50" s="5">
        <v>44064</v>
      </c>
      <c r="G50" s="4" t="s">
        <v>237</v>
      </c>
      <c r="H50" s="4" t="s">
        <v>238</v>
      </c>
      <c r="I50" s="4" t="s">
        <v>239</v>
      </c>
      <c r="J50" s="4">
        <v>0</v>
      </c>
      <c r="K50" s="4" t="s">
        <v>233</v>
      </c>
      <c r="L50" s="4" t="s">
        <v>19</v>
      </c>
      <c r="M50" s="6">
        <v>26000000</v>
      </c>
      <c r="N50" s="6">
        <f t="shared" si="0"/>
        <v>0</v>
      </c>
      <c r="O50" s="6">
        <v>26000000</v>
      </c>
      <c r="P50" s="4" t="s">
        <v>240</v>
      </c>
      <c r="Q50" s="7">
        <v>44191</v>
      </c>
      <c r="R50" s="10" t="s">
        <v>241</v>
      </c>
    </row>
    <row r="51" spans="5:18" ht="108" customHeight="1" x14ac:dyDescent="0.25">
      <c r="E51" s="9" t="s">
        <v>242</v>
      </c>
      <c r="F51" s="5">
        <v>44067</v>
      </c>
      <c r="G51" s="4" t="s">
        <v>243</v>
      </c>
      <c r="H51" s="4" t="s">
        <v>17</v>
      </c>
      <c r="I51" s="4" t="s">
        <v>17</v>
      </c>
      <c r="J51" s="4" t="s">
        <v>17</v>
      </c>
      <c r="K51" s="4" t="s">
        <v>244</v>
      </c>
      <c r="L51" s="4" t="s">
        <v>19</v>
      </c>
      <c r="M51" s="6">
        <v>33059178</v>
      </c>
      <c r="N51" s="6">
        <f t="shared" si="0"/>
        <v>0</v>
      </c>
      <c r="O51" s="6">
        <v>33059178</v>
      </c>
      <c r="P51" s="4" t="s">
        <v>245</v>
      </c>
      <c r="Q51" s="7">
        <v>44335</v>
      </c>
      <c r="R51" s="10"/>
    </row>
    <row r="52" spans="5:18" ht="103.5" customHeight="1" x14ac:dyDescent="0.25">
      <c r="E52" s="9" t="s">
        <v>246</v>
      </c>
      <c r="F52" s="5">
        <v>44067</v>
      </c>
      <c r="G52" s="4" t="s">
        <v>247</v>
      </c>
      <c r="H52" s="4" t="s">
        <v>17</v>
      </c>
      <c r="I52" s="4" t="s">
        <v>17</v>
      </c>
      <c r="J52" s="4" t="s">
        <v>17</v>
      </c>
      <c r="K52" s="4" t="s">
        <v>248</v>
      </c>
      <c r="L52" s="4" t="s">
        <v>19</v>
      </c>
      <c r="M52" s="6">
        <v>303036091</v>
      </c>
      <c r="N52" s="6">
        <f t="shared" si="0"/>
        <v>0</v>
      </c>
      <c r="O52" s="6">
        <v>303036091</v>
      </c>
      <c r="P52" s="4" t="s">
        <v>249</v>
      </c>
      <c r="Q52" s="7">
        <v>44336</v>
      </c>
      <c r="R52" s="10"/>
    </row>
    <row r="53" spans="5:18" ht="138.75" customHeight="1" x14ac:dyDescent="0.25">
      <c r="E53" s="9" t="s">
        <v>250</v>
      </c>
      <c r="F53" s="5">
        <v>44069</v>
      </c>
      <c r="G53" s="4" t="s">
        <v>251</v>
      </c>
      <c r="H53" s="4" t="s">
        <v>252</v>
      </c>
      <c r="I53" s="4" t="s">
        <v>253</v>
      </c>
      <c r="J53" s="4">
        <v>13</v>
      </c>
      <c r="K53" s="4" t="s">
        <v>254</v>
      </c>
      <c r="L53" s="4" t="s">
        <v>19</v>
      </c>
      <c r="M53" s="6">
        <v>34992394</v>
      </c>
      <c r="N53" s="6">
        <f t="shared" si="0"/>
        <v>0</v>
      </c>
      <c r="O53" s="6">
        <v>34992394</v>
      </c>
      <c r="P53" s="4" t="s">
        <v>255</v>
      </c>
      <c r="Q53" s="7">
        <v>44196</v>
      </c>
      <c r="R53" s="10" t="s">
        <v>256</v>
      </c>
    </row>
    <row r="54" spans="5:18" ht="92.25" customHeight="1" x14ac:dyDescent="0.25">
      <c r="E54" s="9" t="s">
        <v>257</v>
      </c>
      <c r="F54" s="5">
        <v>44071</v>
      </c>
      <c r="G54" s="4" t="s">
        <v>258</v>
      </c>
      <c r="H54" s="4" t="s">
        <v>128</v>
      </c>
      <c r="I54" s="4" t="s">
        <v>259</v>
      </c>
      <c r="J54" s="4">
        <v>3</v>
      </c>
      <c r="K54" s="4" t="s">
        <v>180</v>
      </c>
      <c r="L54" s="4" t="s">
        <v>19</v>
      </c>
      <c r="M54" s="6">
        <v>13628855</v>
      </c>
      <c r="N54" s="6">
        <f t="shared" si="0"/>
        <v>0</v>
      </c>
      <c r="O54" s="6">
        <v>13628855</v>
      </c>
      <c r="P54" s="4" t="s">
        <v>260</v>
      </c>
      <c r="Q54" s="7">
        <v>44196</v>
      </c>
      <c r="R54" s="10" t="s">
        <v>261</v>
      </c>
    </row>
    <row r="55" spans="5:18" ht="89.25" customHeight="1" x14ac:dyDescent="0.25">
      <c r="E55" s="9" t="s">
        <v>262</v>
      </c>
      <c r="F55" s="5">
        <v>44071</v>
      </c>
      <c r="G55" s="4" t="s">
        <v>263</v>
      </c>
      <c r="H55" s="4" t="s">
        <v>17</v>
      </c>
      <c r="I55" s="4" t="s">
        <v>17</v>
      </c>
      <c r="J55" s="4" t="s">
        <v>17</v>
      </c>
      <c r="K55" s="4" t="s">
        <v>264</v>
      </c>
      <c r="L55" s="4" t="s">
        <v>19</v>
      </c>
      <c r="M55" s="6">
        <v>149978143</v>
      </c>
      <c r="N55" s="6">
        <f t="shared" si="0"/>
        <v>0</v>
      </c>
      <c r="O55" s="6">
        <v>149978143</v>
      </c>
      <c r="P55" s="4" t="s">
        <v>265</v>
      </c>
      <c r="Q55" s="7">
        <v>44192</v>
      </c>
      <c r="R55" s="10"/>
    </row>
    <row r="56" spans="5:18" ht="113.25" customHeight="1" x14ac:dyDescent="0.25">
      <c r="E56" s="9" t="s">
        <v>266</v>
      </c>
      <c r="F56" s="5">
        <v>44074</v>
      </c>
      <c r="G56" s="4" t="s">
        <v>267</v>
      </c>
      <c r="H56" s="4" t="s">
        <v>268</v>
      </c>
      <c r="I56" s="4" t="s">
        <v>269</v>
      </c>
      <c r="J56" s="4">
        <v>0</v>
      </c>
      <c r="K56" s="4" t="s">
        <v>270</v>
      </c>
      <c r="L56" s="4" t="s">
        <v>19</v>
      </c>
      <c r="M56" s="6">
        <v>8000000</v>
      </c>
      <c r="N56" s="6">
        <f t="shared" si="0"/>
        <v>0</v>
      </c>
      <c r="O56" s="6">
        <v>8000000</v>
      </c>
      <c r="P56" s="4" t="s">
        <v>271</v>
      </c>
      <c r="Q56" s="7">
        <v>44196</v>
      </c>
      <c r="R56" s="10" t="s">
        <v>272</v>
      </c>
    </row>
  </sheetData>
  <autoFilter ref="E2:Q56" xr:uid="{BC871E33-9C41-41C0-99D3-5FA27569C476}"/>
  <mergeCells count="1">
    <mergeCell ref="E1:R1"/>
  </mergeCells>
  <dataValidations count="1"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E8:E26" xr:uid="{31CE31EC-CAD0-488E-AA46-2508840DA0A7}">
      <formula1>0</formula1>
      <formula2>390</formula2>
    </dataValidation>
  </dataValidations>
  <hyperlinks>
    <hyperlink ref="R33" r:id="rId1" xr:uid="{A422F1E3-8671-4A10-AF5F-168E9929B898}"/>
    <hyperlink ref="R34" r:id="rId2" xr:uid="{595D5B45-AF8B-41E8-B4BD-20C4F57B4974}"/>
    <hyperlink ref="R35" r:id="rId3" xr:uid="{FE4F289C-840E-4F4D-90AD-240B80426038}"/>
    <hyperlink ref="R36" r:id="rId4" xr:uid="{85603BE2-6755-4523-9557-A82548934CE6}"/>
    <hyperlink ref="R37" r:id="rId5" xr:uid="{F090AF82-40BC-46D0-B63E-1CAD1CD1E810}"/>
    <hyperlink ref="R38" r:id="rId6" xr:uid="{7F8028F3-B4E7-4A2F-BD5E-3798D937BD41}"/>
    <hyperlink ref="R39" r:id="rId7" xr:uid="{0BBC789D-BA9B-4258-BBE6-A28275330C65}"/>
    <hyperlink ref="R41" r:id="rId8" xr:uid="{7A4CBCB6-DA52-4D98-9F05-EC34E72119C7}"/>
    <hyperlink ref="R42" r:id="rId9" xr:uid="{15443480-36F6-4F68-8EEC-073B8A32B905}"/>
    <hyperlink ref="R43" r:id="rId10" xr:uid="{2AC0138F-ECAA-4903-BEB1-99C77570105D}"/>
    <hyperlink ref="R44" r:id="rId11" xr:uid="{11C61516-137A-4A4C-9D7F-11FE2559EC62}"/>
    <hyperlink ref="R45" r:id="rId12" xr:uid="{B1FB4522-1A07-45A1-A5E4-95297F3C86A7}"/>
    <hyperlink ref="R46" r:id="rId13" xr:uid="{882F7FF0-DA0B-43AD-AFFC-FAF8D4014729}"/>
    <hyperlink ref="R47" r:id="rId14" xr:uid="{C46645D1-F99C-441D-9823-B1A272A14671}"/>
    <hyperlink ref="R48" r:id="rId15" xr:uid="{2A0746B1-12E8-4F2B-AC02-F007387CA6E2}"/>
    <hyperlink ref="R49" r:id="rId16" xr:uid="{D5433062-3F40-433C-A846-D45A91D51013}"/>
    <hyperlink ref="R50" r:id="rId17" xr:uid="{961D87C4-3A14-43DB-9344-F0B8AD1600B3}"/>
    <hyperlink ref="R53" r:id="rId18" xr:uid="{1E88AACF-723A-40EA-B8D2-9D155D98B06B}"/>
    <hyperlink ref="R54" r:id="rId19" xr:uid="{57023F4A-8D32-404B-B56B-45372D67155A}"/>
    <hyperlink ref="R56" r:id="rId20" xr:uid="{165B7384-3CF0-4940-A303-C5F2E14123A0}"/>
  </hyperlinks>
  <printOptions horizontalCentered="1"/>
  <pageMargins left="0.31496062992125984" right="0.31496062992125984" top="0.74803149606299213" bottom="0.74803149606299213" header="0.31496062992125984" footer="0.31496062992125984"/>
  <pageSetup scale="64" fitToHeight="10" orientation="landscape" r:id="rId21"/>
  <headerFooter>
    <oddFooter>&amp;L&amp;"-,Cursiva"&amp;8* FORMACIÓN ACADÉMICA: TC. = TECNICO / TL. = TECNOLOGICO / TE. = TECNOLOGICO ESPECIALIZADA / UN. = UNIVERSITARIO / ES. = ESPECIALIZACION / MG. = MAESTRIA / DOC. = DOCTORADO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Portatil</dc:creator>
  <cp:lastModifiedBy>Portatil</cp:lastModifiedBy>
  <dcterms:created xsi:type="dcterms:W3CDTF">2020-09-29T01:42:37Z</dcterms:created>
  <dcterms:modified xsi:type="dcterms:W3CDTF">2020-09-29T01:43:20Z</dcterms:modified>
</cp:coreProperties>
</file>